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6380" windowHeight="8190" tabRatio="855" activeTab="3"/>
  </bookViews>
  <sheets>
    <sheet name="Инструкция" sheetId="1" r:id="rId1"/>
    <sheet name="Лог обновления" sheetId="2" state="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hidden" r:id="rId7"/>
    <sheet name="TEHSHEET" sheetId="8" state="hidden" r:id="rId8"/>
    <sheet name="et_union" sheetId="9" state="hidden" r:id="rId9"/>
    <sheet name="AllSheetsInThisWorkbook" sheetId="10" state="hidden" r:id="rId10"/>
    <sheet name="mod_00" sheetId="11" state="hidden" r:id="rId11"/>
    <sheet name="mod_01" sheetId="12" state="hidden" r:id="rId12"/>
    <sheet name="mod_11" sheetId="13" state="hidden" r:id="rId13"/>
    <sheet name="modComm" sheetId="14" state="hidden" r:id="rId14"/>
    <sheet name="modButton" sheetId="15" state="hidden" r:id="rId15"/>
    <sheet name="REESTR_ORG" sheetId="16" state="hidden" r:id="rId16"/>
    <sheet name="REESTR_MO" sheetId="17" state="hidden" r:id="rId17"/>
    <sheet name="modfrmRegion" sheetId="18" state="hidden" r:id="rId18"/>
    <sheet name="modfrmReestr" sheetId="19" state="hidden" r:id="rId19"/>
    <sheet name="modfrmCheckUpdates" sheetId="20" state="hidden" r:id="rId20"/>
    <sheet name="modReestr" sheetId="21" state="hidden" r:id="rId21"/>
    <sheet name="modListProv" sheetId="22" state="hidden" r:id="rId22"/>
    <sheet name="modUpdTemplMain" sheetId="23" state="hidden" r:id="rId23"/>
    <sheet name="modDoubleClick" sheetId="24" state="hidden" r:id="rId24"/>
    <sheet name="modHyperlink" sheetId="25" state="hidden" r:id="rId25"/>
    <sheet name="modfrmDateChoose" sheetId="26" state="hidden" r:id="rId26"/>
  </sheets>
  <definedNames>
    <definedName name="activity">'Титульный'!$G$21</definedName>
    <definedName name="add_com">'Комментарии'!$E$14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'REESTR_MO'!$A$1:$C$342</definedName>
    <definedName name="logic">'TEHSHEET'!$F$2:$F$3</definedName>
    <definedName name="mo">'Титульный'!$G$25</definedName>
    <definedName name="MO_LIST_10">'REESTR_MO'!$B$72</definedName>
    <definedName name="MO_LIST_11">'REESTR_MO'!$B$73</definedName>
    <definedName name="MO_LIST_12">'REESTR_MO'!$B$74:$B$82</definedName>
    <definedName name="MO_LIST_13">'REESTR_MO'!$B$83:$B$93</definedName>
    <definedName name="MO_LIST_14">'REESTR_MO'!$B$94:$B$113</definedName>
    <definedName name="MO_LIST_15">'REESTR_MO'!$B$114:$B$129</definedName>
    <definedName name="MO_LIST_16">'REESTR_MO'!$B$130:$B$138</definedName>
    <definedName name="MO_LIST_17">'REESTR_MO'!$B$139:$B$151</definedName>
    <definedName name="MO_LIST_18">'REESTR_MO'!$B$152:$B$167</definedName>
    <definedName name="MO_LIST_19">'REESTR_MO'!$B$168:$B$182</definedName>
    <definedName name="MO_LIST_2">'REESTR_MO'!$B$2:$B$14</definedName>
    <definedName name="MO_LIST_20">'REESTR_MO'!$B$183:$B$191</definedName>
    <definedName name="MO_LIST_21">'REESTR_MO'!$B$192:$B$202</definedName>
    <definedName name="MO_LIST_22">'REESTR_MO'!$B$203:$B$218</definedName>
    <definedName name="MO_LIST_23">'REESTR_MO'!$B$219:$B$238</definedName>
    <definedName name="MO_LIST_24">'REESTR_MO'!$B$239:$B$256</definedName>
    <definedName name="MO_LIST_25">'REESTR_MO'!$B$257:$B$266</definedName>
    <definedName name="MO_LIST_26">'REESTR_MO'!$B$267:$B$275</definedName>
    <definedName name="MO_LIST_27">'REESTR_MO'!$B$276:$B$293</definedName>
    <definedName name="MO_LIST_28">'REESTR_MO'!$B$294:$B$309</definedName>
    <definedName name="MO_LIST_29">'REESTR_MO'!$B$310:$B$318</definedName>
    <definedName name="MO_LIST_3">'REESTR_MO'!$B$15:$B$32</definedName>
    <definedName name="MO_LIST_30">'REESTR_MO'!$B$319:$B$331</definedName>
    <definedName name="MO_LIST_31">'REESTR_MO'!$B$332:$B$342</definedName>
    <definedName name="MO_LIST_4">'REESTR_MO'!$B$33:$B$43</definedName>
    <definedName name="MO_LIST_5">'REESTR_MO'!$B$44:$B$56</definedName>
    <definedName name="MO_LIST_6">'REESTR_MO'!$B$57:$B$68</definedName>
    <definedName name="MO_LIST_7">'REESTR_MO'!$B$69</definedName>
    <definedName name="MO_LIST_8">'REESTR_MO'!$B$70</definedName>
    <definedName name="MO_LIST_9">'REESTR_MO'!$B$71</definedName>
    <definedName name="MONTH">'TEHSHEET'!$D$2:$D$14</definedName>
    <definedName name="mr">'Титульный'!$G$23</definedName>
    <definedName name="MR_LIST">'REESTR_MO'!$D$2:$D$31</definedName>
    <definedName name="oktmo">'Титульный'!$G$27</definedName>
    <definedName name="org">'Титульный'!$G$18</definedName>
    <definedName name="pDel_Comm">'Комментарии'!$C$13:$C$14</definedName>
    <definedName name="PROT_22">NA()</definedName>
    <definedName name="REESTR_ORG_RANGE">'REESTR_ORG'!$A$2:$L$140</definedName>
    <definedName name="REGION">'TEHSHEET'!$B$1:$B$86</definedName>
    <definedName name="region_name">'Титульный'!$G$11</definedName>
    <definedName name="SCOPE_16_PRT">NA()</definedName>
    <definedName name="Scope_17_PRT">NA()</definedName>
    <definedName name="SCOPE_PER_PRT">NA()</definedName>
    <definedName name="SCOPE_SV_PRT">NA()</definedName>
    <definedName name="T2.1_Protect">NA()</definedName>
    <definedName name="T2_1_Protect">NA()</definedName>
    <definedName name="T2_2_Protect">NA()</definedName>
    <definedName name="T2_DiapProt">NA()</definedName>
    <definedName name="T2_Protect">NA()</definedName>
    <definedName name="T6_Protect">NA()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  <definedName name="_xlnm.Print_Area" localSheetId="3">'Отпуск ЭЭ сет организациями'!$C$1:$M$96</definedName>
  </definedNames>
  <calcPr fullCalcOnLoad="1"/>
</workbook>
</file>

<file path=xl/sharedStrings.xml><?xml version="1.0" encoding="utf-8"?>
<sst xmlns="http://schemas.openxmlformats.org/spreadsheetml/2006/main" count="2952" uniqueCount="1387">
  <si>
    <t>1830003056</t>
  </si>
  <si>
    <t>183001001</t>
  </si>
  <si>
    <t>26648435</t>
  </si>
  <si>
    <t>Можгинское ЛПУМГ ООО "Газпром трансгаз Чайковский"</t>
  </si>
  <si>
    <t>181702001</t>
  </si>
  <si>
    <t>26354587</t>
  </si>
  <si>
    <t>ОАО "Свет"</t>
  </si>
  <si>
    <t>1830000094</t>
  </si>
  <si>
    <t>28136239</t>
  </si>
  <si>
    <t>ИП Котов Дмитрий Германович</t>
  </si>
  <si>
    <t>182709713320</t>
  </si>
  <si>
    <t>26648419</t>
  </si>
  <si>
    <t>МУП "Горэлектросеть" г. Сарапула</t>
  </si>
  <si>
    <t>1827001193</t>
  </si>
  <si>
    <t>26533608</t>
  </si>
  <si>
    <t>ОАО "Сарапульский радиозавод Энергомеханическое управление"</t>
  </si>
  <si>
    <t>1827013625</t>
  </si>
  <si>
    <t>26535409</t>
  </si>
  <si>
    <t>ОАО "Сарапульский электрогенераторный завод"</t>
  </si>
  <si>
    <t>1827001683</t>
  </si>
  <si>
    <t>26647870</t>
  </si>
  <si>
    <t>Завьяловский муниципальный район</t>
  </si>
  <si>
    <t>94616000</t>
  </si>
  <si>
    <t>26648415</t>
  </si>
  <si>
    <t>ЗАО "РТП-АвтоГазсервис"</t>
  </si>
  <si>
    <t>1808100142</t>
  </si>
  <si>
    <t>26497666</t>
  </si>
  <si>
    <t>ООО "Завьялово Энерго"</t>
  </si>
  <si>
    <t>1841004333</t>
  </si>
  <si>
    <t>Кезский муниципальный район</t>
  </si>
  <si>
    <t>94624000</t>
  </si>
  <si>
    <t>26798936</t>
  </si>
  <si>
    <t>Свердловская железная дорога - филиал ОАО "РЖД"</t>
  </si>
  <si>
    <t>180645032</t>
  </si>
  <si>
    <t>Киясовский муниципальный район</t>
  </si>
  <si>
    <t>94628000</t>
  </si>
  <si>
    <t>26648445</t>
  </si>
  <si>
    <t>Общество с ограниченной ответственностью  "Киясовоагроснаб"</t>
  </si>
  <si>
    <t>1838010753</t>
  </si>
  <si>
    <t>183801001</t>
  </si>
  <si>
    <t>Сарапульский муниципальный район</t>
  </si>
  <si>
    <t>94637000</t>
  </si>
  <si>
    <t>27567067</t>
  </si>
  <si>
    <t>ООО "Производственная компания "РЗК"</t>
  </si>
  <si>
    <t>1818006068</t>
  </si>
  <si>
    <t>181801001</t>
  </si>
  <si>
    <t>Якшур-Бодьинский муниципальный район</t>
  </si>
  <si>
    <t>94650000</t>
  </si>
  <si>
    <t>МР</t>
  </si>
  <si>
    <t>МО</t>
  </si>
  <si>
    <t>МО_ОКТМО</t>
  </si>
  <si>
    <t>ИМЯ ДИАПАЗОНА</t>
  </si>
  <si>
    <t>Алнашский муниципальный район</t>
  </si>
  <si>
    <t>Азаматовское</t>
  </si>
  <si>
    <t>94602410</t>
  </si>
  <si>
    <t>MO_LIST_2</t>
  </si>
  <si>
    <t>94602000</t>
  </si>
  <si>
    <t>Балезинский муниципальный район</t>
  </si>
  <si>
    <t>MO_LIST_3</t>
  </si>
  <si>
    <t>Алнашское</t>
  </si>
  <si>
    <t>94602420</t>
  </si>
  <si>
    <t>Вавожский муниципальный район</t>
  </si>
  <si>
    <t>MO_LIST_4</t>
  </si>
  <si>
    <t>Асановское</t>
  </si>
  <si>
    <t>94602430</t>
  </si>
  <si>
    <t>MO_LIST_5</t>
  </si>
  <si>
    <t>Байтеряковское</t>
  </si>
  <si>
    <t>94602440</t>
  </si>
  <si>
    <t>Глазовский муниципальный район</t>
  </si>
  <si>
    <t>MO_LIST_6</t>
  </si>
  <si>
    <t>Варзи-Ятчинское</t>
  </si>
  <si>
    <t>94602450</t>
  </si>
  <si>
    <t>MO_LIST_7</t>
  </si>
  <si>
    <t>Кузебаевское</t>
  </si>
  <si>
    <t>94602460</t>
  </si>
  <si>
    <t>MO_LIST_8</t>
  </si>
  <si>
    <t>Муважинское</t>
  </si>
  <si>
    <t>94602465</t>
  </si>
  <si>
    <t>MO_LIST_9</t>
  </si>
  <si>
    <t>Писеевское</t>
  </si>
  <si>
    <t>94602470</t>
  </si>
  <si>
    <t>MO_LIST_10</t>
  </si>
  <si>
    <t>Ромашкинское</t>
  </si>
  <si>
    <t>94602474</t>
  </si>
  <si>
    <t>MO_LIST_11</t>
  </si>
  <si>
    <t>Староутчанское</t>
  </si>
  <si>
    <t>94602480</t>
  </si>
  <si>
    <t>Граховский муниципальный район</t>
  </si>
  <si>
    <t>MO_LIST_12</t>
  </si>
  <si>
    <t>Техникумовское</t>
  </si>
  <si>
    <t>94602485</t>
  </si>
  <si>
    <t>Дебесский муниципальный район</t>
  </si>
  <si>
    <t>MO_LIST_13</t>
  </si>
  <si>
    <t>Удмурт-Тоймобашское</t>
  </si>
  <si>
    <t>94602490</t>
  </si>
  <si>
    <t>MO_LIST_14</t>
  </si>
  <si>
    <t>Андрейшурское</t>
  </si>
  <si>
    <t>94604405</t>
  </si>
  <si>
    <t>Игринский муниципальный район</t>
  </si>
  <si>
    <t>MO_LIST_15</t>
  </si>
  <si>
    <t>94604000</t>
  </si>
  <si>
    <t>Камбарский муниципальный район</t>
  </si>
  <si>
    <t>MO_LIST_16</t>
  </si>
  <si>
    <t>Балезинское</t>
  </si>
  <si>
    <t>94604475</t>
  </si>
  <si>
    <t>Каракулинский муниципальный район</t>
  </si>
  <si>
    <t>MO_LIST_17</t>
  </si>
  <si>
    <t>Большеварыжское</t>
  </si>
  <si>
    <t>94604410</t>
  </si>
  <si>
    <t>MO_LIST_18</t>
  </si>
  <si>
    <t>Верх-Люкинское</t>
  </si>
  <si>
    <t>94604415</t>
  </si>
  <si>
    <t>Кизнерский муниципальный район</t>
  </si>
  <si>
    <t>MO_LIST_19</t>
  </si>
  <si>
    <t>Воегуртское</t>
  </si>
  <si>
    <t>94604420</t>
  </si>
  <si>
    <t>MO_LIST_20</t>
  </si>
  <si>
    <t>Исаковское</t>
  </si>
  <si>
    <t>94604422</t>
  </si>
  <si>
    <t>Красногорский муниципальный район</t>
  </si>
  <si>
    <t>MO_LIST_21</t>
  </si>
  <si>
    <t>Каменно-Задельское</t>
  </si>
  <si>
    <t>94604423</t>
  </si>
  <si>
    <t>Малопургинский муниципальный район</t>
  </si>
  <si>
    <t>MO_LIST_22</t>
  </si>
  <si>
    <t>Карсовайское</t>
  </si>
  <si>
    <t>94604425</t>
  </si>
  <si>
    <t>Можгинский муниципальный район</t>
  </si>
  <si>
    <t>MO_LIST_23</t>
  </si>
  <si>
    <t>Кестымское</t>
  </si>
  <si>
    <t>94604430</t>
  </si>
  <si>
    <t>MO_LIST_24</t>
  </si>
  <si>
    <t>Киршонское</t>
  </si>
  <si>
    <t>94604432</t>
  </si>
  <si>
    <t>Селтинский муниципальный район</t>
  </si>
  <si>
    <t>MO_LIST_25</t>
  </si>
  <si>
    <t>Кожильское</t>
  </si>
  <si>
    <t>94604435</t>
  </si>
  <si>
    <t>Сюмсинский муниципальный район</t>
  </si>
  <si>
    <t>MO_LIST_26</t>
  </si>
  <si>
    <t>Люкское</t>
  </si>
  <si>
    <t>94604445</t>
  </si>
  <si>
    <t>Увинский муниципальный район</t>
  </si>
  <si>
    <t>MO_LIST_27</t>
  </si>
  <si>
    <t>Пыбьинское</t>
  </si>
  <si>
    <t>94604447</t>
  </si>
  <si>
    <t>Шарканский муниципальный район</t>
  </si>
  <si>
    <t>MO_LIST_28</t>
  </si>
  <si>
    <t>Сергинское</t>
  </si>
  <si>
    <t>94604455</t>
  </si>
  <si>
    <t>Юкаменский муниципальный район</t>
  </si>
  <si>
    <t>MO_LIST_29</t>
  </si>
  <si>
    <t>Турецкое</t>
  </si>
  <si>
    <t>94604460</t>
  </si>
  <si>
    <t>MO_LIST_30</t>
  </si>
  <si>
    <t>Эркешевское</t>
  </si>
  <si>
    <t>94604450</t>
  </si>
  <si>
    <t>Ярский муниципальный район</t>
  </si>
  <si>
    <t>MO_LIST_31</t>
  </si>
  <si>
    <t>Юндинское</t>
  </si>
  <si>
    <t>94604470</t>
  </si>
  <si>
    <t>Большеволковское</t>
  </si>
  <si>
    <t>94606411</t>
  </si>
  <si>
    <t>Брызгаловское</t>
  </si>
  <si>
    <t>94606422</t>
  </si>
  <si>
    <t>94606000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</si>
  <si>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</si>
  <si>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</si>
  <si>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</si>
  <si>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</si>
  <si>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</si>
  <si>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</si>
  <si>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</si>
  <si>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</si>
  <si>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</si>
  <si>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</si>
  <si>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</si>
  <si>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</si>
  <si>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</si>
  <si>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</si>
  <si>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</si>
  <si>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</si>
  <si>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</si>
  <si>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</si>
  <si>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</si>
  <si>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</si>
  <si>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</si>
  <si>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</si>
  <si>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</si>
  <si>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</si>
  <si>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</si>
  <si>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</si>
  <si>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</si>
  <si>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</si>
  <si>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</si>
  <si>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</si>
  <si>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</si>
  <si>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</si>
  <si>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</si>
  <si>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</si>
  <si>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</si>
  <si>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</si>
  <si>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</si>
  <si>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</si>
  <si>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</si>
  <si>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</si>
  <si>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Адамское</t>
  </si>
  <si>
    <t>94610405</t>
  </si>
  <si>
    <t>Верхнебогатырское</t>
  </si>
  <si>
    <t>94610410</t>
  </si>
  <si>
    <t>94610000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</si>
  <si>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</si>
  <si>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</si>
  <si>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</si>
  <si>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</si>
  <si>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</si>
  <si>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</si>
  <si>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</si>
  <si>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</si>
  <si>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</si>
  <si>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</si>
  <si>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</si>
  <si>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</si>
  <si>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</si>
  <si>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</si>
  <si>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</si>
  <si>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</si>
  <si>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</si>
  <si>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Верхнеигринское</t>
  </si>
  <si>
    <t>94612411</t>
  </si>
  <si>
    <t>94612000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</si>
  <si>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</si>
  <si>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</si>
  <si>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</si>
  <si>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</si>
  <si>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</si>
  <si>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</si>
  <si>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</si>
  <si>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</si>
  <si>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</si>
  <si>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</si>
  <si>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</si>
  <si>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</si>
  <si>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</si>
  <si>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</si>
  <si>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Большезетымское</t>
  </si>
  <si>
    <t>94614405</t>
  </si>
  <si>
    <t>94614000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</si>
  <si>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</si>
  <si>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</si>
  <si>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</si>
  <si>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</si>
  <si>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</si>
  <si>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</si>
  <si>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</si>
  <si>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</si>
  <si>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</si>
  <si>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</si>
  <si>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</si>
  <si>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</si>
  <si>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</si>
  <si>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</si>
  <si>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</si>
  <si>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</si>
  <si>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</si>
  <si>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</si>
  <si>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</si>
  <si>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</si>
  <si>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</si>
  <si>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</si>
  <si>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</si>
  <si>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</si>
  <si>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</si>
  <si>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</si>
  <si>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</si>
  <si>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</si>
  <si>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</si>
  <si>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</si>
  <si>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</si>
  <si>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</si>
  <si>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</si>
  <si>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</si>
  <si>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</si>
  <si>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</si>
  <si>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</si>
  <si>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</si>
  <si>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</si>
  <si>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</si>
  <si>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</si>
  <si>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</si>
  <si>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</si>
  <si>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</si>
  <si>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</si>
  <si>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</si>
  <si>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</si>
  <si>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</si>
  <si>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</si>
  <si>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</si>
  <si>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</si>
  <si>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</si>
  <si>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Беляевское</t>
  </si>
  <si>
    <t>94618445</t>
  </si>
  <si>
    <t>Зуринское</t>
  </si>
  <si>
    <t>94618410</t>
  </si>
  <si>
    <t>94618000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</si>
  <si>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</si>
  <si>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</si>
  <si>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</si>
  <si>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</si>
  <si>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</si>
  <si>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</si>
  <si>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</si>
  <si>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</si>
  <si>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</si>
  <si>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</si>
  <si>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</si>
  <si>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</si>
  <si>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</si>
  <si>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</si>
  <si>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</si>
  <si>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</si>
  <si>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</si>
  <si>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</si>
  <si>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</si>
  <si>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</si>
  <si>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</si>
  <si>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</si>
  <si>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</si>
  <si>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</si>
  <si>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</si>
  <si>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</si>
  <si>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Армязьское</t>
  </si>
  <si>
    <t>94620403</t>
  </si>
  <si>
    <t>Борковское</t>
  </si>
  <si>
    <t>94620408</t>
  </si>
  <si>
    <t>Ершовское</t>
  </si>
  <si>
    <t>94620415</t>
  </si>
  <si>
    <t>94620000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</si>
  <si>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</si>
  <si>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</si>
  <si>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</si>
  <si>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</si>
  <si>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</si>
  <si>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</si>
  <si>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</si>
  <si>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</si>
  <si>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</si>
  <si>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</si>
  <si>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</si>
  <si>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</si>
  <si>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</si>
  <si>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</si>
  <si>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</si>
  <si>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</si>
  <si>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</si>
  <si>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</si>
  <si>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</si>
  <si>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94622000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</si>
  <si>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</si>
  <si>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</si>
  <si>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</si>
  <si>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</si>
  <si>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</si>
  <si>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</si>
  <si>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</si>
  <si>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</si>
  <si>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</si>
  <si>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</si>
  <si>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</si>
  <si>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</si>
  <si>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</si>
  <si>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</si>
  <si>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</si>
  <si>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</si>
  <si>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</si>
  <si>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</si>
  <si>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</si>
  <si>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</si>
  <si>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</si>
  <si>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</si>
  <si>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</si>
  <si>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</si>
  <si>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</si>
  <si>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</si>
  <si>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</si>
  <si>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</si>
  <si>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</si>
  <si>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</si>
  <si>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</si>
  <si>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</si>
  <si>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</si>
  <si>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</si>
  <si>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</si>
  <si>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</si>
  <si>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</si>
  <si>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</si>
  <si>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</si>
  <si>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</si>
  <si>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</si>
  <si>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</si>
  <si>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</si>
  <si>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</si>
  <si>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</si>
  <si>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</si>
  <si>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</si>
  <si>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</si>
  <si>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</si>
  <si>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</si>
  <si>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</si>
  <si>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</si>
  <si>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94626000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</si>
  <si>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</si>
  <si>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</si>
  <si>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</si>
  <si>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</si>
  <si>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</si>
  <si>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</si>
  <si>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</si>
  <si>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</si>
  <si>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</si>
  <si>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</si>
  <si>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</si>
  <si>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</si>
  <si>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</si>
  <si>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</si>
  <si>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</si>
  <si>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</si>
  <si>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</si>
  <si>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</si>
  <si>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</si>
  <si>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</si>
  <si>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</si>
  <si>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</si>
  <si>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</si>
  <si>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</si>
  <si>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</si>
  <si>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</si>
  <si>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</si>
  <si>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</si>
  <si>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</si>
  <si>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</si>
  <si>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</si>
  <si>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</si>
  <si>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</si>
  <si>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</si>
  <si>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</si>
  <si>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</si>
  <si>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</si>
  <si>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</si>
  <si>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</si>
  <si>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</si>
  <si>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</si>
  <si>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</si>
  <si>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</si>
  <si>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</si>
  <si>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</si>
  <si>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</si>
  <si>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94630000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</si>
  <si>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</si>
  <si>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</si>
  <si>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</si>
  <si>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</si>
  <si>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</si>
  <si>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</si>
  <si>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</si>
  <si>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</si>
  <si>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</si>
  <si>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</si>
  <si>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</si>
  <si>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</si>
  <si>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</si>
  <si>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</si>
  <si>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</si>
  <si>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</si>
  <si>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</si>
  <si>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</si>
  <si>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</si>
  <si>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</si>
  <si>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</si>
  <si>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</si>
  <si>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94633000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</si>
  <si>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</si>
  <si>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</si>
  <si>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</si>
  <si>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</si>
  <si>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</si>
  <si>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</si>
  <si>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</si>
  <si>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</si>
  <si>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</si>
  <si>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</si>
  <si>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</si>
  <si>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</si>
  <si>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</si>
  <si>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</si>
  <si>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</si>
  <si>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</si>
  <si>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Александровское</t>
  </si>
  <si>
    <t>94635403</t>
  </si>
  <si>
    <t>Большекибьинское</t>
  </si>
  <si>
    <t>94635405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</si>
  <si>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</si>
  <si>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</si>
  <si>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</si>
  <si>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</si>
  <si>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</si>
  <si>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</si>
  <si>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</si>
  <si>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</si>
  <si>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Горнякское</t>
  </si>
  <si>
    <t>94635418</t>
  </si>
  <si>
    <t>Кватчинское</t>
  </si>
  <si>
    <t>94635420</t>
  </si>
  <si>
    <t>Люгинское</t>
  </si>
  <si>
    <t>94635422</t>
  </si>
  <si>
    <t>Маловоложикьинское</t>
  </si>
  <si>
    <t>94635425</t>
  </si>
  <si>
    <t>Мельниковское</t>
  </si>
  <si>
    <t>94635430</t>
  </si>
  <si>
    <t>94635000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</si>
  <si>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</si>
  <si>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</si>
  <si>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</si>
  <si>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</si>
  <si>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</si>
  <si>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</si>
  <si>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</si>
  <si>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</si>
  <si>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</si>
  <si>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</si>
  <si>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</si>
  <si>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</si>
  <si>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</si>
  <si>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</si>
  <si>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Черемушкинское</t>
  </si>
  <si>
    <t>94635465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</si>
  <si>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</si>
  <si>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</si>
  <si>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</si>
  <si>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</si>
  <si>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</si>
  <si>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</si>
  <si>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</si>
  <si>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</si>
  <si>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</si>
  <si>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</si>
  <si>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</si>
  <si>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</si>
  <si>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</si>
  <si>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Оленье Болото</t>
  </si>
  <si>
    <t>94637431</t>
  </si>
  <si>
    <t>Северное</t>
  </si>
  <si>
    <t>94637433</t>
  </si>
  <si>
    <t>Сигаевское</t>
  </si>
  <si>
    <t>94637435</t>
  </si>
  <si>
    <t>Соколовское</t>
  </si>
  <si>
    <t>94637437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</si>
  <si>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</si>
  <si>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</si>
  <si>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</si>
  <si>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</si>
  <si>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</si>
  <si>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</si>
  <si>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</si>
  <si>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</si>
  <si>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</si>
  <si>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</si>
  <si>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</si>
  <si>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</si>
  <si>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</si>
  <si>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</si>
  <si>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</si>
  <si>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</si>
  <si>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</si>
  <si>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</si>
  <si>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</si>
  <si>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</si>
  <si>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</si>
  <si>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</si>
  <si>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94639000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</si>
  <si>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</si>
  <si>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</si>
  <si>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</si>
  <si>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</si>
  <si>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</si>
  <si>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</si>
  <si>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</si>
  <si>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</si>
  <si>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</si>
  <si>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</si>
  <si>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</si>
  <si>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</si>
  <si>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</si>
  <si>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</si>
  <si>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</si>
  <si>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</si>
  <si>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</si>
  <si>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</si>
  <si>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</si>
  <si>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</si>
  <si>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</si>
  <si>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94641000</t>
  </si>
  <si>
    <t>Сюмсинское</t>
  </si>
  <si>
    <t>94641488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</si>
  <si>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</si>
  <si>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</si>
  <si>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</si>
  <si>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</si>
  <si>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</si>
  <si>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</si>
  <si>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</si>
  <si>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</si>
  <si>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</si>
  <si>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</si>
  <si>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</si>
  <si>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</si>
  <si>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</si>
  <si>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</si>
  <si>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</si>
  <si>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</si>
  <si>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</si>
  <si>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</si>
  <si>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</si>
  <si>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</si>
  <si>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</si>
  <si>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</si>
  <si>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</si>
  <si>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</si>
  <si>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</si>
  <si>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</si>
  <si>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94644000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</si>
  <si>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</si>
  <si>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</si>
  <si>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</si>
  <si>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</si>
  <si>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</si>
  <si>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</si>
  <si>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</si>
  <si>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</si>
  <si>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</si>
  <si>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</si>
  <si>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</si>
  <si>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</si>
  <si>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</si>
  <si>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</si>
  <si>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</si>
  <si>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</si>
  <si>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</si>
  <si>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</si>
  <si>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</si>
  <si>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</si>
  <si>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</si>
  <si>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</si>
  <si>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</si>
  <si>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</si>
  <si>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</si>
  <si>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</si>
  <si>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</si>
  <si>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</si>
  <si>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</si>
  <si>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</si>
  <si>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</si>
  <si>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</si>
  <si>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</si>
  <si>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</si>
  <si>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</si>
  <si>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</si>
  <si>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94646000</t>
  </si>
  <si>
    <t>Шарканское</t>
  </si>
  <si>
    <t>94646460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</si>
  <si>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</si>
  <si>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</si>
  <si>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</si>
  <si>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</si>
  <si>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</si>
  <si>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</si>
  <si>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</si>
  <si>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</si>
  <si>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</si>
  <si>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</si>
  <si>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</si>
  <si>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</si>
  <si>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</si>
  <si>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</si>
  <si>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94648000</t>
  </si>
  <si>
    <t>Юкаменское</t>
  </si>
  <si>
    <t>94648477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</si>
  <si>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</si>
  <si>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</si>
  <si>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</si>
  <si>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</si>
  <si>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</si>
  <si>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</si>
  <si>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</si>
  <si>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</si>
  <si>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</si>
  <si>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</si>
  <si>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</si>
  <si>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</si>
  <si>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</si>
  <si>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</si>
  <si>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</si>
  <si>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</si>
  <si>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</si>
  <si>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</si>
  <si>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</si>
  <si>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</si>
  <si>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</si>
  <si>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</si>
  <si>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</si>
  <si>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</si>
  <si>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</si>
  <si>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</si>
  <si>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</si>
  <si>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</si>
  <si>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</si>
  <si>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</si>
  <si>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</si>
  <si>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</si>
  <si>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</si>
  <si>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</si>
  <si>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</si>
  <si>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</si>
  <si>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</si>
  <si>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</si>
  <si>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</si>
  <si>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</si>
  <si>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</si>
  <si>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94652000</t>
  </si>
  <si>
    <t>Ярское</t>
  </si>
  <si>
    <t>94652480</t>
  </si>
  <si>
    <t xml:space="preserve"> (требуется обновление)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</si>
  <si>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</si>
  <si>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</si>
  <si>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A</t>
  </si>
  <si>
    <t xml:space="preserve"> - предназначенные для заполнения</t>
  </si>
  <si>
    <t xml:space="preserve"> - обязательные для заполнения поля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</si>
  <si>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</si>
  <si>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</si>
  <si>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</si>
  <si>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</si>
  <si>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</si>
  <si>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</si>
  <si>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Консультации:</t>
  </si>
  <si>
    <t>Обратиться за помощью</t>
  </si>
  <si>
    <t>Дистрибутивы:</t>
  </si>
  <si>
    <t>Перейти</t>
  </si>
  <si>
    <t>Указания по заполнению формы федерального статистического наблюдения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</si>
  <si>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</si>
  <si>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</si>
  <si>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</si>
  <si>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</si>
  <si>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</si>
  <si>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</si>
  <si>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</si>
  <si>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</si>
  <si>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</si>
  <si>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</si>
  <si>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</si>
  <si>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3 - ИНН (идентификационный номер налогоплательщика);</t>
  </si>
  <si>
    <t>в графе 4 - код причины постановки на учет (КПП).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</si>
  <si>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</si>
  <si>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</si>
  <si>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</si>
  <si>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</si>
  <si>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</si>
  <si>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</si>
  <si>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</si>
  <si>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</si>
  <si>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</si>
  <si>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</si>
  <si>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</si>
  <si>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</si>
  <si>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</si>
  <si>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</si>
  <si>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</si>
  <si>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</si>
  <si>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</si>
  <si>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</si>
  <si>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</si>
  <si>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</si>
  <si>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</si>
  <si>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</si>
  <si>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</si>
  <si>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</si>
  <si>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</si>
  <si>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</si>
  <si>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</si>
  <si>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</si>
  <si>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</si>
  <si>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</si>
  <si>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</si>
  <si>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</si>
  <si>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</si>
  <si>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</si>
  <si>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</si>
  <si>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</si>
  <si>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</si>
  <si>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</si>
  <si>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</si>
  <si>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* Данное понятие применяется только для целей заполнения данной формы</t>
  </si>
  <si>
    <t>Сопровождение:</t>
  </si>
  <si>
    <t>Отчётные формы:</t>
  </si>
  <si>
    <t>Хранилище документов:</t>
  </si>
  <si>
    <t>Руководство по загрузке документов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</si>
  <si>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</si>
  <si>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</si>
  <si>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</si>
  <si>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</si>
  <si>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3/17/2012  12:12:41 AM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</si>
  <si>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</si>
  <si>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</si>
  <si>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</si>
  <si>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</si>
  <si>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</si>
  <si>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46EP.ST!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</si>
  <si>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</si>
  <si>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</si>
  <si>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Удмуртская республика</t>
  </si>
  <si>
    <t>Отчетный период</t>
  </si>
  <si>
    <t>Год</t>
  </si>
  <si>
    <t>Месяц</t>
  </si>
  <si>
    <t>март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</si>
  <si>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</si>
  <si>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</si>
  <si>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</si>
  <si>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</si>
  <si>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ОАО "Элеконд"</t>
  </si>
  <si>
    <t>ИНН</t>
  </si>
  <si>
    <t>1827003502</t>
  </si>
  <si>
    <t>КПП</t>
  </si>
  <si>
    <t>182701001</t>
  </si>
  <si>
    <t>Вид деятельности</t>
  </si>
  <si>
    <t>Сетевая компания</t>
  </si>
  <si>
    <t>Муниципальный район</t>
  </si>
  <si>
    <t>Город Сарапул</t>
  </si>
  <si>
    <t>Муниципальное образование</t>
  </si>
  <si>
    <t>ОКТМО</t>
  </si>
  <si>
    <t>94740000</t>
  </si>
  <si>
    <t>Адрес организации</t>
  </si>
  <si>
    <t>Юридический адрес:</t>
  </si>
  <si>
    <t>г. Сарапул, ул. Калинина, 3</t>
  </si>
  <si>
    <t>Почтовый адрес:</t>
  </si>
  <si>
    <t>Руководитель</t>
  </si>
  <si>
    <t>Фамилия, имя, отчество</t>
  </si>
  <si>
    <t>Наумов Анатолий Федорович</t>
  </si>
  <si>
    <t>(код) номер телефона</t>
  </si>
  <si>
    <t>(34147) 4-27-53</t>
  </si>
  <si>
    <t>Главный бухгалтер</t>
  </si>
  <si>
    <t>Сергеева Людмила Евгеньевна</t>
  </si>
  <si>
    <t>(34147) 4-32-90</t>
  </si>
  <si>
    <t>Должностное лицо, ответственное за составление формы</t>
  </si>
  <si>
    <t>Федоров Александр Леонидович</t>
  </si>
  <si>
    <t>Должность</t>
  </si>
  <si>
    <t>Главный энергетик</t>
  </si>
  <si>
    <t>(34147) 29-9-30</t>
  </si>
  <si>
    <t>e-mail</t>
  </si>
  <si>
    <t>afedorov@elcudm.ru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</si>
  <si>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</si>
  <si>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</si>
  <si>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</si>
  <si>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</si>
  <si>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</si>
  <si>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</si>
  <si>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</si>
  <si>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</si>
  <si>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</si>
  <si>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</si>
  <si>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</si>
  <si>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</si>
  <si>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</si>
  <si>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</si>
  <si>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</si>
  <si>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</si>
  <si>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</si>
  <si>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</si>
  <si>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</si>
  <si>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</si>
  <si>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</si>
  <si>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</si>
  <si>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</si>
  <si>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</si>
  <si>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</si>
  <si>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</si>
  <si>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</si>
  <si>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</si>
  <si>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</si>
  <si>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</si>
  <si>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</si>
  <si>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</si>
  <si>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</si>
  <si>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</si>
  <si>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</si>
  <si>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</si>
  <si>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</si>
  <si>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</si>
  <si>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</si>
  <si>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</si>
  <si>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</si>
  <si>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</si>
  <si>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</si>
  <si>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</si>
  <si>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</si>
  <si>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</si>
  <si>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</si>
  <si>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</si>
  <si>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</si>
  <si>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</si>
  <si>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</si>
  <si>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</si>
  <si>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</si>
  <si>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</si>
  <si>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</si>
  <si>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</si>
  <si>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</si>
  <si>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</si>
  <si>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</si>
  <si>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</si>
  <si>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</si>
  <si>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</si>
  <si>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</si>
  <si>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</si>
  <si>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Комментарии</t>
  </si>
  <si>
    <t>№ п/п</t>
  </si>
  <si>
    <t>Комментарий</t>
  </si>
  <si>
    <t>Добавить комментарий</t>
  </si>
  <si>
    <t>Результат проверки</t>
  </si>
  <si>
    <t>Ссылка</t>
  </si>
  <si>
    <t>Причина</t>
  </si>
  <si>
    <t>20.01.2015 17:35:09</t>
  </si>
  <si>
    <t>14.0</t>
  </si>
  <si>
    <t>Windows (32-bit) NT 6.01</t>
  </si>
  <si>
    <t>20.01.2015 17:49:14</t>
  </si>
  <si>
    <t>20.01.2015 18:08:44</t>
  </si>
  <si>
    <t>21.01.2015 16:58:27</t>
  </si>
  <si>
    <t>21.01.2015 17:28:26</t>
  </si>
  <si>
    <t>11.0</t>
  </si>
  <si>
    <t>26.01.2015 14:34:56</t>
  </si>
  <si>
    <t>30.03.2016 15:19:32</t>
  </si>
  <si>
    <t>30.03.2016 15:33:35</t>
  </si>
  <si>
    <t>30.03.2016 15:40:38</t>
  </si>
  <si>
    <t>30.03.2016 15:43:16</t>
  </si>
  <si>
    <t>Алтайский край</t>
  </si>
  <si>
    <t>MONTH</t>
  </si>
  <si>
    <t>YEAR</t>
  </si>
  <si>
    <t>DaNet</t>
  </si>
  <si>
    <t>Амурская область</t>
  </si>
  <si>
    <t>январь</t>
  </si>
  <si>
    <t>Да</t>
  </si>
  <si>
    <t>Архангельская область</t>
  </si>
  <si>
    <t>февраль</t>
  </si>
  <si>
    <t>Астраханская область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</si>
  <si>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</si>
  <si>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</si>
  <si>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</si>
  <si>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</si>
  <si>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</si>
  <si>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</si>
  <si>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</si>
  <si>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</si>
  <si>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</si>
  <si>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</si>
  <si>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</si>
  <si>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</si>
  <si>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г.Байконур</t>
  </si>
  <si>
    <t>октябрь</t>
  </si>
  <si>
    <t>г. Москва</t>
  </si>
  <si>
    <t>ноябрь</t>
  </si>
  <si>
    <t>г.Санкт-Петербург</t>
  </si>
  <si>
    <t>декабрь</t>
  </si>
  <si>
    <t>г.Севастополь</t>
  </si>
  <si>
    <t>год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</si>
  <si>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</si>
  <si>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</si>
  <si>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</si>
  <si>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</si>
  <si>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</si>
  <si>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</si>
  <si>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</si>
  <si>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</si>
  <si>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</si>
  <si>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</si>
  <si>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</si>
  <si>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</si>
  <si>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</si>
  <si>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</si>
  <si>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</si>
  <si>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</si>
  <si>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</si>
  <si>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</si>
  <si>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</si>
  <si>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</si>
  <si>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</si>
  <si>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</si>
  <si>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</si>
  <si>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</si>
  <si>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</si>
  <si>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</si>
  <si>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</si>
  <si>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</si>
  <si>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</si>
  <si>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</si>
  <si>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</si>
  <si>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</si>
  <si>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</si>
  <si>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</si>
  <si>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</si>
  <si>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</si>
  <si>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</si>
  <si>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</si>
  <si>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</si>
  <si>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</si>
  <si>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</si>
  <si>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</si>
  <si>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</si>
  <si>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</si>
  <si>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</si>
  <si>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</si>
  <si>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</si>
  <si>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</si>
  <si>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</si>
  <si>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</si>
  <si>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</si>
  <si>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</si>
  <si>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</si>
  <si>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</si>
  <si>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</si>
  <si>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</si>
  <si>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</si>
  <si>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</si>
  <si>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</si>
  <si>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</si>
  <si>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</si>
  <si>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</si>
  <si>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</si>
  <si>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</si>
  <si>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</si>
  <si>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</si>
  <si>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</si>
  <si>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</si>
  <si>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</si>
  <si>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</si>
  <si>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</si>
  <si>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</t>
  </si>
  <si>
    <t>О</t>
  </si>
  <si>
    <t>Расчетные листы</t>
  </si>
  <si>
    <t>Скрытые листы</t>
  </si>
  <si>
    <t>Инструкция</t>
  </si>
  <si>
    <t>Statistic</t>
  </si>
  <si>
    <t>Лог обновления</t>
  </si>
  <si>
    <t>TEHSHEET</t>
  </si>
  <si>
    <t>Титульный</t>
  </si>
  <si>
    <t>et_union</t>
  </si>
  <si>
    <t>Отпуск ЭЭ сет организациями</t>
  </si>
  <si>
    <t>AllSheetsInThisWorkbook</t>
  </si>
  <si>
    <t>mod_00</t>
  </si>
  <si>
    <t>Проверка</t>
  </si>
  <si>
    <t>mod_01</t>
  </si>
  <si>
    <t>mod_11</t>
  </si>
  <si>
    <t>modComm</t>
  </si>
  <si>
    <t>modButton</t>
  </si>
  <si>
    <t>REESTR_ORG</t>
  </si>
  <si>
    <t>REESTR_MO</t>
  </si>
  <si>
    <t>modfrmReestr</t>
  </si>
  <si>
    <t>modReestr</t>
  </si>
  <si>
    <t>modListProv</t>
  </si>
  <si>
    <t>modUpdTemplMain</t>
  </si>
  <si>
    <t>modDoubleClick</t>
  </si>
  <si>
    <t>modHyperlink</t>
  </si>
  <si>
    <t>modfrmDateChoose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</si>
  <si>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</si>
  <si>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</si>
  <si>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</si>
  <si>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</si>
  <si>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</si>
  <si>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</si>
  <si>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</si>
  <si>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</si>
  <si>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</si>
  <si>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</si>
  <si>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</si>
  <si>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Воткинский муниципальный район</t>
  </si>
  <si>
    <t>94608000</t>
  </si>
  <si>
    <t>28029609</t>
  </si>
  <si>
    <t>ИП "Коваленко В.Н."</t>
  </si>
  <si>
    <t>180400002486</t>
  </si>
  <si>
    <t>отсутствует</t>
  </si>
  <si>
    <t>EE</t>
  </si>
  <si>
    <t>28144558</t>
  </si>
  <si>
    <t>ОАО "Камский завод ЖБИ"</t>
  </si>
  <si>
    <t>1828023739</t>
  </si>
  <si>
    <t>182801001</t>
  </si>
  <si>
    <t>Город Воткинск</t>
  </si>
  <si>
    <t>94710000</t>
  </si>
  <si>
    <t>26354571</t>
  </si>
  <si>
    <t>АО "Воткинский завод"</t>
  </si>
  <si>
    <t>1828020110</t>
  </si>
  <si>
    <t>183650001</t>
  </si>
  <si>
    <t>Региональная генерация</t>
  </si>
  <si>
    <t>Станция - поставщик ЭЭ</t>
  </si>
  <si>
    <t>26648433</t>
  </si>
  <si>
    <t>Воткинское ЛПУМГ ООО "Газпром трансгаз Чайковский"</t>
  </si>
  <si>
    <t>5920000593</t>
  </si>
  <si>
    <t>180402002</t>
  </si>
  <si>
    <t>27803961</t>
  </si>
  <si>
    <t>ИП Ситников В.В.</t>
  </si>
  <si>
    <t>182800086741</t>
  </si>
  <si>
    <t>26319849</t>
  </si>
  <si>
    <t>МУП "Воткинские городские электрические сети"</t>
  </si>
  <si>
    <t>1828000259</t>
  </si>
  <si>
    <t>27572135</t>
  </si>
  <si>
    <t>ООО "Завод РТО"</t>
  </si>
  <si>
    <t>1828010803</t>
  </si>
  <si>
    <t>26466287</t>
  </si>
  <si>
    <t>ООО "Удмуртэнергонефть"</t>
  </si>
  <si>
    <t>1834028862</t>
  </si>
  <si>
    <t>184001001</t>
  </si>
  <si>
    <t>Город Глазов</t>
  </si>
  <si>
    <t>94720000</t>
  </si>
  <si>
    <t>26354580</t>
  </si>
  <si>
    <t>АО "Чепецкий механический завод"</t>
  </si>
  <si>
    <t>1829008035</t>
  </si>
  <si>
    <t>30414597</t>
  </si>
  <si>
    <t>ООО "ТрансЭлектроСеть"</t>
  </si>
  <si>
    <t>1837013649</t>
  </si>
  <si>
    <t>183701001</t>
  </si>
  <si>
    <t>28497382</t>
  </si>
  <si>
    <t>ООО "ЭнергоДивизион"</t>
  </si>
  <si>
    <t>1829015917</t>
  </si>
  <si>
    <t>26354579</t>
  </si>
  <si>
    <t>ООО Глазовский завод "Химмаш"</t>
  </si>
  <si>
    <t>1829007218</t>
  </si>
  <si>
    <t>182901001</t>
  </si>
  <si>
    <t>26319852</t>
  </si>
  <si>
    <t>филиал "Удмуртэнерго"  ПАО "МРСК Центра и Приволжья"</t>
  </si>
  <si>
    <t>5260200603</t>
  </si>
  <si>
    <t>183502001</t>
  </si>
  <si>
    <t>Город Ижевск</t>
  </si>
  <si>
    <t>94701000</t>
  </si>
  <si>
    <t>26524393</t>
  </si>
  <si>
    <t>АО "АтомЭнергоСбыт"</t>
  </si>
  <si>
    <t>7704228075</t>
  </si>
  <si>
    <t>772501001</t>
  </si>
  <si>
    <t>Сбытовая компания</t>
  </si>
  <si>
    <t>26493643</t>
  </si>
  <si>
    <t>АО "ИЭМЗ "Купол"</t>
  </si>
  <si>
    <t>1831083343</t>
  </si>
  <si>
    <t>997850001</t>
  </si>
  <si>
    <t>26319847</t>
  </si>
  <si>
    <t>АО "Ижевские электрические сети"</t>
  </si>
  <si>
    <t>1841033006</t>
  </si>
  <si>
    <t>184101001</t>
  </si>
  <si>
    <t>26505470</t>
  </si>
  <si>
    <t>АО "КС - Прикамье"</t>
  </si>
  <si>
    <t>5902193840</t>
  </si>
  <si>
    <t>590401001</t>
  </si>
  <si>
    <t>26617350</t>
  </si>
  <si>
    <t>АО "Оборонэнергосбыт"</t>
  </si>
  <si>
    <t>7704731218</t>
  </si>
  <si>
    <t>771501001</t>
  </si>
  <si>
    <t>26794985</t>
  </si>
  <si>
    <t>Горьковская дирекция ОАО «РЖД»</t>
  </si>
  <si>
    <t>7708503727</t>
  </si>
  <si>
    <t>525745022</t>
  </si>
  <si>
    <t>27732477</t>
  </si>
  <si>
    <t>ЗАО "Ижметмаш"</t>
  </si>
  <si>
    <t>1840005542</t>
  </si>
  <si>
    <t>26537429</t>
  </si>
  <si>
    <t>ЗАО "Электросеть"</t>
  </si>
  <si>
    <t>7714734225</t>
  </si>
  <si>
    <t>183245001</t>
  </si>
  <si>
    <t>26648431</t>
  </si>
  <si>
    <t>ИП Защихина Лилия Ильинична</t>
  </si>
  <si>
    <t>183502069862</t>
  </si>
  <si>
    <t>000000000</t>
  </si>
  <si>
    <t>28119675</t>
  </si>
  <si>
    <t>ИП Ромашов Михаил Викторович</t>
  </si>
  <si>
    <t>183501769710</t>
  </si>
  <si>
    <t>27014767</t>
  </si>
  <si>
    <t>ИП Салахутдинов Дамирхан Рафкатович</t>
  </si>
  <si>
    <t>183401463044</t>
  </si>
  <si>
    <t>26619398</t>
  </si>
  <si>
    <t>ИП Хосейни Саийед Джавад Миртаги</t>
  </si>
  <si>
    <t>183500134481</t>
  </si>
  <si>
    <t>26794646</t>
  </si>
  <si>
    <t>ОАО "ИжАвто"</t>
  </si>
  <si>
    <t>1826002275</t>
  </si>
  <si>
    <t>183401001</t>
  </si>
  <si>
    <t>26354619</t>
  </si>
  <si>
    <t>ОАО "Ижевский завод нефтяного машиностроения"</t>
  </si>
  <si>
    <t>1835012826</t>
  </si>
  <si>
    <t>26354616</t>
  </si>
  <si>
    <t>ОАО "Ижевский завод пластмасс"</t>
  </si>
  <si>
    <t>1834100029</t>
  </si>
  <si>
    <t>26466217</t>
  </si>
  <si>
    <t>ОАО "Ижевский механический завод"</t>
  </si>
  <si>
    <t>1841030037</t>
  </si>
  <si>
    <t>26318885</t>
  </si>
  <si>
    <t>ОАО "Межрегионэнергосбыт"</t>
  </si>
  <si>
    <t>7705750968</t>
  </si>
  <si>
    <t>772901001</t>
  </si>
  <si>
    <t>28136247</t>
  </si>
  <si>
    <t>ОАО "Монтажное управление № 23 "Спецстальконструкция"</t>
  </si>
  <si>
    <t>1831015544</t>
  </si>
  <si>
    <t>26648395</t>
  </si>
  <si>
    <t>ОАО "НИТИ Прогресс"</t>
  </si>
  <si>
    <t>1831020840</t>
  </si>
  <si>
    <t>183101001</t>
  </si>
  <si>
    <t>26503818</t>
  </si>
  <si>
    <t>ОАО "Нижноватомэнергосбыт"</t>
  </si>
  <si>
    <t>5260099456</t>
  </si>
  <si>
    <t>183143001</t>
  </si>
  <si>
    <t>26493625</t>
  </si>
  <si>
    <t>ОАО "Редуктор"</t>
  </si>
  <si>
    <t>1833001674</t>
  </si>
  <si>
    <t>183301001</t>
  </si>
  <si>
    <t>26318952</t>
  </si>
  <si>
    <t>ОАО "Удмуртская энергосбытовая компания"</t>
  </si>
  <si>
    <t>1835062930</t>
  </si>
  <si>
    <t>28882980</t>
  </si>
  <si>
    <t>ОАО "ЭнергосбыТ Плюс" филиал "Удмуртский"</t>
  </si>
  <si>
    <t>5612042824</t>
  </si>
  <si>
    <t>183501001</t>
  </si>
  <si>
    <t>26569253</t>
  </si>
  <si>
    <t>ОАО «Московское городское энергосбытовое предприятие»</t>
  </si>
  <si>
    <t>7743628060</t>
  </si>
  <si>
    <t>774301001</t>
  </si>
  <si>
    <t>26615555</t>
  </si>
  <si>
    <t>ООО "Автокотельная"</t>
  </si>
  <si>
    <t>7718808870</t>
  </si>
  <si>
    <t>26794654</t>
  </si>
  <si>
    <t>ООО "Белкам-Контракт"</t>
  </si>
  <si>
    <t>1834024515</t>
  </si>
  <si>
    <t>30434735</t>
  </si>
  <si>
    <t>ООО "Горэлекторсеть"</t>
  </si>
  <si>
    <t>1840028170</t>
  </si>
  <si>
    <t>26648465</t>
  </si>
  <si>
    <t>ООО "ИждрилТехсервис"</t>
  </si>
  <si>
    <t>1831114320</t>
  </si>
  <si>
    <t>26648453</t>
  </si>
  <si>
    <t>ООО "Ижевский подшипниковый завод - Инвест"</t>
  </si>
  <si>
    <t>1833033250</t>
  </si>
  <si>
    <t>27837682</t>
  </si>
  <si>
    <t>ООО "ИжмашЭнергоСервис"</t>
  </si>
  <si>
    <t>1832096338</t>
  </si>
  <si>
    <t>183201001</t>
  </si>
  <si>
    <t>28881635</t>
  </si>
  <si>
    <t>ООО "Коммунальные Технологии"</t>
  </si>
  <si>
    <t>1832051256</t>
  </si>
  <si>
    <t>28881655</t>
  </si>
  <si>
    <t>ООО "Контакт"</t>
  </si>
  <si>
    <t>1841009571</t>
  </si>
  <si>
    <t>27667971</t>
  </si>
  <si>
    <t>ООО "МагнитЭнерго"</t>
  </si>
  <si>
    <t>7715902899</t>
  </si>
  <si>
    <t>28147378</t>
  </si>
  <si>
    <t>231001001</t>
  </si>
  <si>
    <t>26318945</t>
  </si>
  <si>
    <t>ООО "Мечел-Энерго"</t>
  </si>
  <si>
    <t>7722245108</t>
  </si>
  <si>
    <t>183232001</t>
  </si>
  <si>
    <t>27554970</t>
  </si>
  <si>
    <t>ООО "Новая региональная сеть Прикамья"</t>
  </si>
  <si>
    <t>5904257802</t>
  </si>
  <si>
    <t>27675692</t>
  </si>
  <si>
    <t>ООО "Объединенная Автомобильная Группа"</t>
  </si>
  <si>
    <t>1834051678</t>
  </si>
  <si>
    <t>30434715</t>
  </si>
  <si>
    <t>ООО "ПСК"</t>
  </si>
  <si>
    <t>1832052612</t>
  </si>
  <si>
    <t>26416221</t>
  </si>
  <si>
    <t>ООО "РН-Энерго"</t>
  </si>
  <si>
    <t>7706525041</t>
  </si>
  <si>
    <t>28798515</t>
  </si>
  <si>
    <t>ООО "РРСК"</t>
  </si>
  <si>
    <t>5907024108</t>
  </si>
  <si>
    <t>184043001</t>
  </si>
  <si>
    <t>27666778</t>
  </si>
  <si>
    <t>ООО "РТ-Энерготрейдинг"</t>
  </si>
  <si>
    <t>7729667652</t>
  </si>
  <si>
    <t>28870732</t>
  </si>
  <si>
    <t>ООО "Районная теплоснабжающая компания"</t>
  </si>
  <si>
    <t>1832118849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</si>
  <si>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</si>
  <si>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</si>
  <si>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</si>
  <si>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</si>
  <si>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</si>
  <si>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</si>
  <si>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</si>
  <si>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26648421</t>
  </si>
  <si>
    <t>ООО "Союз-ЕвроДом"</t>
  </si>
  <si>
    <t>1831057167</t>
  </si>
  <si>
    <t>27803951</t>
  </si>
  <si>
    <t>ООО "Стартпром"</t>
  </si>
  <si>
    <t>1834040228</t>
  </si>
  <si>
    <t>183901001</t>
  </si>
  <si>
    <t>28814697</t>
  </si>
  <si>
    <t>ООО "ТСО-1"</t>
  </si>
  <si>
    <t>1831162676</t>
  </si>
  <si>
    <t>26611514</t>
  </si>
  <si>
    <t>ООО "ТранснефтьЭлектросетьСервис"</t>
  </si>
  <si>
    <t>6311049306</t>
  </si>
  <si>
    <t>631101001</t>
  </si>
  <si>
    <t>26648391</t>
  </si>
  <si>
    <t>ООО "Удмуртская коммерческая компания"</t>
  </si>
  <si>
    <t>1832032912</t>
  </si>
  <si>
    <t>26511317</t>
  </si>
  <si>
    <t>ООО "Удмуртские коммунальные системы"</t>
  </si>
  <si>
    <t>1833037470</t>
  </si>
  <si>
    <t>28153139</t>
  </si>
  <si>
    <t>ООО "Управляющая компания Мост"</t>
  </si>
  <si>
    <t>1835085750</t>
  </si>
  <si>
    <t>26319848</t>
  </si>
  <si>
    <t>ООО "Электрические сети Удмуртии"</t>
  </si>
  <si>
    <t>1835060957</t>
  </si>
  <si>
    <t>26354601</t>
  </si>
  <si>
    <t>ООО "Энергетическая Компания "Строим Вместе"</t>
  </si>
  <si>
    <t>1832027239</t>
  </si>
  <si>
    <t>26648408</t>
  </si>
  <si>
    <t>ООО "Энергетический комплекс"</t>
  </si>
  <si>
    <t>1831166737</t>
  </si>
  <si>
    <t>28486115</t>
  </si>
  <si>
    <t>ООО "Энергия"</t>
  </si>
  <si>
    <t>1831154604</t>
  </si>
  <si>
    <t>28829756</t>
  </si>
  <si>
    <t>ООО "Энергосервис"</t>
  </si>
  <si>
    <t>1832114241</t>
  </si>
  <si>
    <t>27014818</t>
  </si>
  <si>
    <t>ООО УК "Мост"</t>
  </si>
  <si>
    <t>1835082750</t>
  </si>
  <si>
    <t>26318969</t>
  </si>
  <si>
    <t>Оренбургский филиал ОАО "ЭнергосбыТ Плюс"</t>
  </si>
  <si>
    <t>502401001</t>
  </si>
  <si>
    <t>26796630</t>
  </si>
  <si>
    <t>Отделение "Удмуртское" филиал "Уральский" ОАО "Оборонэнергосбыт"</t>
  </si>
  <si>
    <t>183845001</t>
  </si>
  <si>
    <t>26647090</t>
  </si>
  <si>
    <t>Открытое акционерное общество "МИЛКОМ"</t>
  </si>
  <si>
    <t>1834100340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</si>
  <si>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</si>
  <si>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</si>
  <si>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</si>
  <si>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</si>
  <si>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26353684</t>
  </si>
  <si>
    <t>ПАО "Белкамнефть"</t>
  </si>
  <si>
    <t>0264015786</t>
  </si>
  <si>
    <t>26318876</t>
  </si>
  <si>
    <t>ПАО "Мосэнергосбыт"</t>
  </si>
  <si>
    <t>7736520080</t>
  </si>
  <si>
    <t>997450001</t>
  </si>
  <si>
    <t>27954259</t>
  </si>
  <si>
    <t>ПАО "ФСК ЕЭС"</t>
  </si>
  <si>
    <t>4716016979</t>
  </si>
  <si>
    <t>26832761</t>
  </si>
  <si>
    <t>772801001</t>
  </si>
  <si>
    <t>26322570</t>
  </si>
  <si>
    <t>Приуральский филиал ООО "Газпром энерго"</t>
  </si>
  <si>
    <t>7736186950</t>
  </si>
  <si>
    <t>027602001</t>
  </si>
  <si>
    <t>26648455</t>
  </si>
  <si>
    <t>СНТ "Нефтяник Прикамья"</t>
  </si>
  <si>
    <t>1808351033</t>
  </si>
  <si>
    <t>180801001</t>
  </si>
  <si>
    <t>26648678</t>
  </si>
  <si>
    <t>Торфопредприятие "Орловское" ОАО "Удмуртторф"</t>
  </si>
  <si>
    <t>1836000012</t>
  </si>
  <si>
    <t>182002001</t>
  </si>
  <si>
    <t>26503823</t>
  </si>
  <si>
    <t>Удмуртский филиал ООО "ЕЭС.Гарант"</t>
  </si>
  <si>
    <t>5024104671</t>
  </si>
  <si>
    <t>184143001</t>
  </si>
  <si>
    <t>26493645</t>
  </si>
  <si>
    <t>ФГУП "ГУССТ № 8 при Спецстрое России" Филиал "УПП № 821"</t>
  </si>
  <si>
    <t>1835038790</t>
  </si>
  <si>
    <t>183502009</t>
  </si>
  <si>
    <t>26648413</t>
  </si>
  <si>
    <t>ФГУП РТРС Удм. РРТПЦ</t>
  </si>
  <si>
    <t>7717127211</t>
  </si>
  <si>
    <t>183102001</t>
  </si>
  <si>
    <t>28977071</t>
  </si>
  <si>
    <t>Филиал "Удмуртский" ПАО "Т Плюс"</t>
  </si>
  <si>
    <t>6315376946</t>
  </si>
  <si>
    <t>Город Можга</t>
  </si>
  <si>
    <t>94730000</t>
  </si>
  <si>
    <t>26354589</t>
  </si>
  <si>
    <t>МУП ЖКХ г. Можги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</si>
</sst>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dd/mm/yy\ hh:mm"/>
    <numFmt numFmtId="168" formatCode="#,##0.0000"/>
  </numFmts>
  <fonts count="44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43"/>
      <name val="Tahoma"/>
      <family val="2"/>
    </font>
    <font>
      <sz val="10"/>
      <name val="Arial Cyr"/>
      <family val="2"/>
    </font>
    <font>
      <sz val="8"/>
      <name val="Verdana"/>
      <family val="2"/>
    </font>
    <font>
      <sz val="11"/>
      <color indexed="63"/>
      <name val="Tahoma"/>
      <family val="2"/>
    </font>
    <font>
      <u val="single"/>
      <sz val="9"/>
      <color indexed="63"/>
      <name val="Tahoma"/>
      <family val="2"/>
    </font>
    <font>
      <b/>
      <sz val="10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11"/>
      <color indexed="63"/>
      <name val="Marlett"/>
      <family val="0"/>
    </font>
    <font>
      <b/>
      <u val="single"/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9"/>
      <color indexed="8"/>
      <name val="Tahoma"/>
      <family val="2"/>
    </font>
    <font>
      <sz val="16"/>
      <color indexed="63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55"/>
      <name val="Wingdings 2"/>
      <family val="1"/>
    </font>
    <font>
      <sz val="11"/>
      <color indexed="63"/>
      <name val="Wingdings 2"/>
      <family val="1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sz val="11"/>
      <color indexed="8"/>
      <name val="Calibri"/>
      <family val="2"/>
    </font>
    <font>
      <sz val="10"/>
      <color indexed="55"/>
      <name val="Wingdings 2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0" fontId="3" fillId="0" borderId="1" applyNumberFormat="0">
      <alignment horizontal="left" vertical="center"/>
      <protection locked="0"/>
    </xf>
    <xf numFmtId="166" fontId="0" fillId="0" borderId="0" applyFill="0" applyBorder="0" applyProtection="0">
      <alignment horizontal="left" vertical="center"/>
    </xf>
    <xf numFmtId="0" fontId="4" fillId="0" borderId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" fillId="2" borderId="1" applyNumberFormat="0">
      <alignment horizontal="left"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" fillId="0" borderId="0">
      <alignment/>
      <protection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8" fillId="3" borderId="2" applyNumberFormat="0">
      <alignment horizontal="center" vertical="center"/>
      <protection/>
    </xf>
    <xf numFmtId="0" fontId="9" fillId="4" borderId="1" applyNumberFormat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horizontal="left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0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5" borderId="0" applyNumberFormat="0" applyBorder="0">
      <alignment horizontal="left" vertical="center"/>
      <protection/>
    </xf>
    <xf numFmtId="49" fontId="0" fillId="5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4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6">
    <xf numFmtId="0" fontId="0" fillId="0" borderId="0" xfId="0" applyAlignment="1">
      <alignment horizontal="left" vertical="center"/>
    </xf>
    <xf numFmtId="49" fontId="18" fillId="0" borderId="0" xfId="53" applyFont="1" applyFill="1" applyBorder="1" applyAlignment="1" applyProtection="1">
      <alignment wrapText="1"/>
      <protection/>
    </xf>
    <xf numFmtId="49" fontId="18" fillId="0" borderId="0" xfId="53" applyFont="1" applyFill="1" applyBorder="1" applyAlignment="1" applyProtection="1">
      <alignment vertical="center" wrapText="1"/>
      <protection/>
    </xf>
    <xf numFmtId="0" fontId="19" fillId="0" borderId="0" xfId="42" applyNumberFormat="1" applyFont="1" applyFill="1" applyBorder="1" applyAlignment="1" applyProtection="1">
      <alignment wrapText="1"/>
      <protection/>
    </xf>
    <xf numFmtId="0" fontId="20" fillId="0" borderId="0" xfId="53" applyNumberFormat="1" applyFont="1" applyFill="1" applyBorder="1" applyAlignment="1" applyProtection="1">
      <alignment horizontal="left" vertical="center" wrapText="1"/>
      <protection/>
    </xf>
    <xf numFmtId="49" fontId="21" fillId="0" borderId="0" xfId="53" applyFont="1" applyFill="1" applyBorder="1" applyAlignment="1" applyProtection="1">
      <alignment wrapText="1"/>
      <protection/>
    </xf>
    <xf numFmtId="0" fontId="22" fillId="0" borderId="0" xfId="53" applyNumberFormat="1" applyFont="1" applyFill="1" applyBorder="1" applyAlignment="1" applyProtection="1">
      <alignment vertical="top"/>
      <protection/>
    </xf>
    <xf numFmtId="0" fontId="22" fillId="0" borderId="0" xfId="53" applyNumberFormat="1" applyFont="1" applyFill="1" applyBorder="1" applyAlignment="1" applyProtection="1">
      <alignment horizontal="left" vertical="top" wrapText="1"/>
      <protection/>
    </xf>
    <xf numFmtId="49" fontId="23" fillId="0" borderId="0" xfId="53" applyFont="1" applyFill="1" applyBorder="1" applyAlignment="1" applyProtection="1">
      <alignment vertical="top" wrapText="1"/>
      <protection/>
    </xf>
    <xf numFmtId="49" fontId="23" fillId="0" borderId="3" xfId="53" applyFont="1" applyFill="1" applyBorder="1" applyAlignment="1" applyProtection="1">
      <alignment vertical="top" wrapText="1"/>
      <protection/>
    </xf>
    <xf numFmtId="49" fontId="22" fillId="0" borderId="4" xfId="53" applyFont="1" applyFill="1" applyBorder="1" applyAlignment="1" applyProtection="1">
      <alignment wrapText="1"/>
      <protection/>
    </xf>
    <xf numFmtId="49" fontId="22" fillId="0" borderId="5" xfId="53" applyFont="1" applyFill="1" applyBorder="1" applyAlignment="1" applyProtection="1">
      <alignment wrapText="1"/>
      <protection/>
    </xf>
    <xf numFmtId="49" fontId="22" fillId="6" borderId="4" xfId="53" applyFont="1" applyFill="1" applyBorder="1" applyAlignment="1">
      <alignment wrapText="1"/>
      <protection/>
    </xf>
    <xf numFmtId="49" fontId="22" fillId="6" borderId="5" xfId="53" applyFont="1" applyFill="1" applyBorder="1" applyAlignment="1">
      <alignment wrapText="1"/>
      <protection/>
    </xf>
    <xf numFmtId="49" fontId="24" fillId="6" borderId="5" xfId="53" applyFont="1" applyFill="1" applyBorder="1" applyAlignment="1" applyProtection="1">
      <alignment vertical="center" wrapText="1"/>
      <protection/>
    </xf>
    <xf numFmtId="49" fontId="18" fillId="0" borderId="3" xfId="53" applyFont="1" applyFill="1" applyBorder="1" applyAlignment="1" applyProtection="1">
      <alignment wrapText="1"/>
      <protection/>
    </xf>
    <xf numFmtId="49" fontId="20" fillId="0" borderId="0" xfId="53" applyFont="1" applyFill="1" applyBorder="1" applyAlignment="1" applyProtection="1">
      <alignment horizontal="left" vertical="center" wrapText="1"/>
      <protection/>
    </xf>
    <xf numFmtId="49" fontId="22" fillId="6" borderId="3" xfId="53" applyFont="1" applyFill="1" applyBorder="1" applyAlignment="1">
      <alignment wrapText="1"/>
      <protection/>
    </xf>
    <xf numFmtId="49" fontId="24" fillId="6" borderId="0" xfId="53" applyFont="1" applyFill="1" applyBorder="1" applyAlignment="1" applyProtection="1">
      <alignment vertical="center" wrapText="1"/>
      <protection/>
    </xf>
    <xf numFmtId="49" fontId="24" fillId="6" borderId="0" xfId="53" applyFont="1" applyFill="1" applyBorder="1" applyAlignment="1" applyProtection="1">
      <alignment horizontal="center" vertical="center" wrapText="1"/>
      <protection/>
    </xf>
    <xf numFmtId="49" fontId="20" fillId="6" borderId="3" xfId="53" applyFont="1" applyFill="1" applyBorder="1" applyAlignment="1">
      <alignment horizontal="left" vertical="center" wrapText="1"/>
      <protection/>
    </xf>
    <xf numFmtId="49" fontId="20" fillId="6" borderId="0" xfId="53" applyFont="1" applyFill="1" applyBorder="1" applyAlignment="1">
      <alignment horizontal="left" vertical="center" wrapText="1"/>
      <protection/>
    </xf>
    <xf numFmtId="49" fontId="23" fillId="7" borderId="4" xfId="52" applyNumberFormat="1" applyFont="1" applyFill="1" applyBorder="1" applyAlignment="1" applyProtection="1">
      <alignment horizontal="center" vertical="center" wrapText="1"/>
      <protection/>
    </xf>
    <xf numFmtId="49" fontId="22" fillId="6" borderId="0" xfId="53" applyFont="1" applyFill="1" applyBorder="1" applyAlignment="1">
      <alignment wrapText="1"/>
      <protection/>
    </xf>
    <xf numFmtId="49" fontId="23" fillId="8" borderId="4" xfId="52" applyNumberFormat="1" applyFont="1" applyFill="1" applyBorder="1" applyAlignment="1" applyProtection="1">
      <alignment horizontal="center" vertical="center" wrapText="1"/>
      <protection locked="0"/>
    </xf>
    <xf numFmtId="49" fontId="23" fillId="9" borderId="4" xfId="52" applyNumberFormat="1" applyFont="1" applyFill="1" applyBorder="1" applyAlignment="1" applyProtection="1">
      <alignment horizontal="center" vertical="center" wrapText="1"/>
      <protection/>
    </xf>
    <xf numFmtId="49" fontId="23" fillId="0" borderId="4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34" applyNumberFormat="1" applyFont="1" applyFill="1" applyBorder="1" applyAlignment="1" applyProtection="1">
      <alignment vertical="top" wrapText="1"/>
      <protection/>
    </xf>
    <xf numFmtId="49" fontId="19" fillId="0" borderId="0" xfId="44" applyNumberFormat="1" applyFont="1" applyFill="1" applyBorder="1" applyAlignment="1" applyProtection="1">
      <alignment vertical="top" wrapText="1"/>
      <protection/>
    </xf>
    <xf numFmtId="0" fontId="22" fillId="0" borderId="0" xfId="34" applyNumberFormat="1" applyFont="1" applyFill="1" applyBorder="1" applyAlignment="1" applyProtection="1">
      <alignment horizontal="right" vertical="top" wrapText="1"/>
      <protection/>
    </xf>
    <xf numFmtId="0" fontId="22" fillId="0" borderId="0" xfId="34" applyNumberFormat="1" applyFont="1" applyFill="1" applyBorder="1" applyAlignment="1" applyProtection="1">
      <alignment horizontal="left" vertical="top" wrapText="1"/>
      <protection/>
    </xf>
    <xf numFmtId="49" fontId="22" fillId="0" borderId="0" xfId="53" applyFont="1" applyFill="1" applyBorder="1" applyAlignment="1" applyProtection="1">
      <alignment vertical="top" wrapText="1"/>
      <protection/>
    </xf>
    <xf numFmtId="0" fontId="25" fillId="0" borderId="0" xfId="65" applyNumberFormat="1" applyFont="1" applyFill="1" applyBorder="1" applyAlignment="1" applyProtection="1">
      <alignment horizontal="left" vertical="center"/>
      <protection/>
    </xf>
    <xf numFmtId="0" fontId="23" fillId="6" borderId="0" xfId="53" applyNumberFormat="1" applyFont="1" applyFill="1" applyBorder="1" applyAlignment="1">
      <alignment vertical="center" wrapText="1"/>
      <protection/>
    </xf>
    <xf numFmtId="0" fontId="23" fillId="0" borderId="0" xfId="49" applyNumberFormat="1" applyFont="1" applyBorder="1" applyProtection="1">
      <alignment vertical="top"/>
      <protection/>
    </xf>
    <xf numFmtId="0" fontId="23" fillId="0" borderId="0" xfId="49" applyNumberFormat="1" applyFont="1" applyBorder="1" applyAlignment="1">
      <alignment horizontal="justify" vertical="center"/>
      <protection/>
    </xf>
    <xf numFmtId="0" fontId="23" fillId="0" borderId="0" xfId="49" applyNumberFormat="1" applyFont="1" applyBorder="1">
      <alignment vertical="top"/>
      <protection/>
    </xf>
    <xf numFmtId="0" fontId="23" fillId="0" borderId="0" xfId="49" applyNumberFormat="1" applyFont="1" applyBorder="1" applyAlignment="1">
      <alignment vertical="center"/>
      <protection/>
    </xf>
    <xf numFmtId="0" fontId="25" fillId="0" borderId="0" xfId="0" applyNumberFormat="1" applyFont="1" applyAlignment="1">
      <alignment horizontal="left" vertical="center"/>
    </xf>
    <xf numFmtId="49" fontId="22" fillId="0" borderId="0" xfId="30" applyNumberFormat="1" applyFont="1" applyBorder="1" applyAlignment="1" applyProtection="1">
      <alignment vertical="center" wrapText="1"/>
      <protection/>
    </xf>
    <xf numFmtId="49" fontId="22" fillId="0" borderId="0" xfId="53" applyFont="1" applyFill="1" applyBorder="1" applyAlignment="1" applyProtection="1">
      <alignment wrapText="1"/>
      <protection/>
    </xf>
    <xf numFmtId="49" fontId="26" fillId="6" borderId="0" xfId="43" applyNumberFormat="1" applyFont="1" applyFill="1" applyBorder="1" applyAlignment="1" applyProtection="1">
      <alignment wrapText="1"/>
      <protection/>
    </xf>
    <xf numFmtId="49" fontId="26" fillId="6" borderId="0" xfId="43" applyNumberFormat="1" applyFont="1" applyFill="1" applyBorder="1" applyAlignment="1" applyProtection="1">
      <alignment horizontal="left" wrapText="1"/>
      <protection/>
    </xf>
    <xf numFmtId="49" fontId="22" fillId="6" borderId="0" xfId="53" applyFont="1" applyFill="1" applyBorder="1" applyAlignment="1">
      <alignment horizontal="right" wrapText="1"/>
      <protection/>
    </xf>
    <xf numFmtId="49" fontId="18" fillId="0" borderId="6" xfId="53" applyFont="1" applyFill="1" applyBorder="1" applyAlignment="1" applyProtection="1">
      <alignment wrapText="1"/>
      <protection/>
    </xf>
    <xf numFmtId="49" fontId="20" fillId="0" borderId="7" xfId="53" applyFont="1" applyFill="1" applyBorder="1" applyAlignment="1" applyProtection="1">
      <alignment horizontal="left" vertical="center" wrapText="1"/>
      <protection/>
    </xf>
    <xf numFmtId="49" fontId="20" fillId="6" borderId="6" xfId="53" applyFont="1" applyFill="1" applyBorder="1" applyAlignment="1">
      <alignment horizontal="left" vertical="center" wrapText="1"/>
      <protection/>
    </xf>
    <xf numFmtId="49" fontId="20" fillId="6" borderId="7" xfId="53" applyFont="1" applyFill="1" applyBorder="1" applyAlignment="1">
      <alignment horizontal="left" vertical="center" wrapText="1"/>
      <protection/>
    </xf>
    <xf numFmtId="49" fontId="24" fillId="6" borderId="7" xfId="53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 indent="1"/>
      <protection/>
    </xf>
    <xf numFmtId="0" fontId="23" fillId="0" borderId="0" xfId="0" applyFont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7" xfId="0" applyFont="1" applyBorder="1" applyAlignment="1" applyProtection="1">
      <alignment horizontal="right" vertical="center" wrapText="1" indent="1"/>
      <protection/>
    </xf>
    <xf numFmtId="0" fontId="23" fillId="0" borderId="7" xfId="0" applyFont="1" applyBorder="1" applyAlignment="1" applyProtection="1">
      <alignment horizontal="center" vertical="center" wrapText="1"/>
      <protection/>
    </xf>
    <xf numFmtId="0" fontId="23" fillId="0" borderId="7" xfId="0" applyFont="1" applyBorder="1" applyAlignment="1" applyProtection="1">
      <alignment horizontal="left" vertical="center" wrapText="1" indent="1"/>
      <protection/>
    </xf>
    <xf numFmtId="0" fontId="31" fillId="0" borderId="0" xfId="0" applyFont="1" applyAlignment="1" applyProtection="1">
      <alignment vertical="center" wrapText="1"/>
      <protection/>
    </xf>
    <xf numFmtId="167" fontId="23" fillId="0" borderId="0" xfId="0" applyNumberFormat="1" applyFont="1" applyAlignment="1" applyProtection="1">
      <alignment horizontal="right" vertical="center" wrapText="1" indent="1"/>
      <protection/>
    </xf>
    <xf numFmtId="0" fontId="22" fillId="0" borderId="0" xfId="55" applyFont="1" applyFill="1" applyAlignment="1" applyProtection="1">
      <alignment vertical="center"/>
      <protection/>
    </xf>
    <xf numFmtId="0" fontId="22" fillId="0" borderId="0" xfId="55" applyFont="1" applyFill="1" applyAlignment="1" applyProtection="1">
      <alignment horizontal="left" vertical="center"/>
      <protection/>
    </xf>
    <xf numFmtId="0" fontId="22" fillId="0" borderId="0" xfId="55" applyFont="1" applyAlignment="1" applyProtection="1">
      <alignment vertical="center"/>
      <protection/>
    </xf>
    <xf numFmtId="0" fontId="22" fillId="0" borderId="0" xfId="55" applyFont="1" applyAlignment="1" applyProtection="1">
      <alignment vertical="center" wrapText="1"/>
      <protection/>
    </xf>
    <xf numFmtId="0" fontId="22" fillId="0" borderId="0" xfId="55" applyFont="1" applyAlignment="1" applyProtection="1">
      <alignment horizontal="center" vertical="center" wrapText="1"/>
      <protection/>
    </xf>
    <xf numFmtId="0" fontId="22" fillId="0" borderId="0" xfId="55" applyFont="1" applyFill="1" applyAlignment="1" applyProtection="1">
      <alignment vertical="center" wrapText="1"/>
      <protection/>
    </xf>
    <xf numFmtId="0" fontId="22" fillId="0" borderId="0" xfId="55" applyNumberFormat="1" applyFont="1" applyFill="1" applyAlignment="1" applyProtection="1">
      <alignment vertical="center"/>
      <protection/>
    </xf>
    <xf numFmtId="0" fontId="22" fillId="0" borderId="0" xfId="55" applyFont="1" applyBorder="1" applyAlignment="1" applyProtection="1">
      <alignment vertical="center" wrapText="1"/>
      <protection/>
    </xf>
    <xf numFmtId="0" fontId="23" fillId="0" borderId="0" xfId="56" applyFont="1" applyBorder="1" applyAlignment="1" applyProtection="1">
      <alignment horizontal="right" vertical="center"/>
      <protection/>
    </xf>
    <xf numFmtId="0" fontId="20" fillId="0" borderId="0" xfId="55" applyFont="1" applyBorder="1" applyAlignment="1" applyProtection="1">
      <alignment vertical="center" wrapText="1"/>
      <protection/>
    </xf>
    <xf numFmtId="0" fontId="20" fillId="0" borderId="0" xfId="57" applyFont="1" applyFill="1" applyBorder="1" applyAlignment="1" applyProtection="1">
      <alignment vertical="center" wrapText="1"/>
      <protection/>
    </xf>
    <xf numFmtId="0" fontId="22" fillId="0" borderId="0" xfId="57" applyFont="1" applyFill="1" applyBorder="1" applyAlignment="1" applyProtection="1">
      <alignment vertical="center" wrapText="1"/>
      <protection/>
    </xf>
    <xf numFmtId="0" fontId="22" fillId="6" borderId="0" xfId="57" applyFont="1" applyFill="1" applyBorder="1" applyAlignment="1" applyProtection="1">
      <alignment vertical="center" wrapText="1"/>
      <protection/>
    </xf>
    <xf numFmtId="0" fontId="22" fillId="6" borderId="5" xfId="57" applyFont="1" applyFill="1" applyBorder="1" applyAlignment="1" applyProtection="1">
      <alignment vertical="center" wrapText="1"/>
      <protection/>
    </xf>
    <xf numFmtId="0" fontId="20" fillId="6" borderId="0" xfId="57" applyFont="1" applyFill="1" applyBorder="1" applyAlignment="1" applyProtection="1">
      <alignment vertical="center" wrapText="1"/>
      <protection/>
    </xf>
    <xf numFmtId="0" fontId="23" fillId="6" borderId="0" xfId="56" applyFont="1" applyFill="1" applyBorder="1" applyAlignment="1" applyProtection="1">
      <alignment horizontal="right" vertical="center" wrapText="1" indent="1"/>
      <protection/>
    </xf>
    <xf numFmtId="0" fontId="23" fillId="9" borderId="4" xfId="56" applyFont="1" applyFill="1" applyBorder="1" applyAlignment="1" applyProtection="1">
      <alignment horizontal="center" vertical="center"/>
      <protection/>
    </xf>
    <xf numFmtId="0" fontId="20" fillId="6" borderId="3" xfId="57" applyFont="1" applyFill="1" applyBorder="1" applyAlignment="1" applyProtection="1">
      <alignment vertical="center" wrapText="1"/>
      <protection/>
    </xf>
    <xf numFmtId="0" fontId="22" fillId="0" borderId="0" xfId="57" applyFont="1" applyFill="1" applyBorder="1" applyAlignment="1" applyProtection="1">
      <alignment vertical="center"/>
      <protection/>
    </xf>
    <xf numFmtId="14" fontId="22" fillId="6" borderId="0" xfId="64" applyNumberFormat="1" applyFont="1" applyFill="1" applyBorder="1" applyAlignment="1" applyProtection="1">
      <alignment horizontal="center" vertical="center"/>
      <protection/>
    </xf>
    <xf numFmtId="0" fontId="22" fillId="6" borderId="0" xfId="64" applyNumberFormat="1" applyFont="1" applyFill="1" applyBorder="1" applyAlignment="1" applyProtection="1">
      <alignment horizontal="center" vertical="center" wrapText="1"/>
      <protection/>
    </xf>
    <xf numFmtId="0" fontId="23" fillId="6" borderId="0" xfId="64" applyNumberFormat="1" applyFont="1" applyFill="1" applyBorder="1" applyAlignment="1" applyProtection="1">
      <alignment horizontal="center" vertical="center" wrapText="1"/>
      <protection/>
    </xf>
    <xf numFmtId="0" fontId="22" fillId="6" borderId="5" xfId="64" applyNumberFormat="1" applyFont="1" applyFill="1" applyBorder="1" applyAlignment="1" applyProtection="1">
      <alignment horizontal="center" wrapText="1"/>
      <protection/>
    </xf>
    <xf numFmtId="0" fontId="22" fillId="6" borderId="0" xfId="55" applyFont="1" applyFill="1" applyBorder="1" applyAlignment="1" applyProtection="1">
      <alignment horizontal="center" vertical="center" wrapText="1"/>
      <protection/>
    </xf>
    <xf numFmtId="49" fontId="22" fillId="0" borderId="0" xfId="63" applyFont="1" applyBorder="1" applyProtection="1">
      <alignment vertical="top"/>
      <protection/>
    </xf>
    <xf numFmtId="0" fontId="23" fillId="8" borderId="4" xfId="56" applyFont="1" applyFill="1" applyBorder="1" applyAlignment="1" applyProtection="1">
      <alignment horizontal="center" vertical="center"/>
      <protection locked="0"/>
    </xf>
    <xf numFmtId="0" fontId="22" fillId="6" borderId="3" xfId="57" applyFont="1" applyFill="1" applyBorder="1" applyAlignment="1" applyProtection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center" vertical="center" wrapText="1"/>
      <protection/>
    </xf>
    <xf numFmtId="0" fontId="22" fillId="6" borderId="3" xfId="57" applyFont="1" applyFill="1" applyBorder="1" applyAlignment="1" applyProtection="1">
      <alignment horizontal="center" vertical="center" wrapText="1"/>
      <protection/>
    </xf>
    <xf numFmtId="0" fontId="23" fillId="8" borderId="1" xfId="56" applyFont="1" applyFill="1" applyBorder="1" applyAlignment="1" applyProtection="1">
      <alignment horizontal="center" vertical="center"/>
      <protection locked="0"/>
    </xf>
    <xf numFmtId="0" fontId="22" fillId="6" borderId="0" xfId="57" applyFont="1" applyFill="1" applyBorder="1" applyAlignment="1" applyProtection="1">
      <alignment horizontal="center" vertical="center" wrapText="1"/>
      <protection/>
    </xf>
    <xf numFmtId="0" fontId="23" fillId="6" borderId="1" xfId="56" applyFont="1" applyFill="1" applyBorder="1" applyAlignment="1" applyProtection="1">
      <alignment horizontal="center" vertical="center" wrapText="1"/>
      <protection/>
    </xf>
    <xf numFmtId="49" fontId="22" fillId="6" borderId="0" xfId="64" applyNumberFormat="1" applyFont="1" applyFill="1" applyBorder="1" applyAlignment="1" applyProtection="1">
      <alignment horizontal="center" vertical="center" wrapText="1"/>
      <protection/>
    </xf>
    <xf numFmtId="14" fontId="22" fillId="6" borderId="5" xfId="64" applyNumberFormat="1" applyFont="1" applyFill="1" applyBorder="1" applyAlignment="1" applyProtection="1">
      <alignment horizontal="center" vertical="center" wrapText="1"/>
      <protection/>
    </xf>
    <xf numFmtId="14" fontId="22" fillId="6" borderId="0" xfId="64" applyNumberFormat="1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vertical="center" wrapText="1"/>
      <protection/>
    </xf>
    <xf numFmtId="49" fontId="22" fillId="0" borderId="0" xfId="63" applyFont="1" applyBorder="1" applyAlignment="1" applyProtection="1">
      <alignment horizontal="center" vertical="center"/>
      <protection/>
    </xf>
    <xf numFmtId="49" fontId="23" fillId="9" borderId="4" xfId="56" applyNumberFormat="1" applyFont="1" applyFill="1" applyBorder="1" applyAlignment="1" applyProtection="1">
      <alignment horizontal="center" vertical="center" wrapText="1"/>
      <protection/>
    </xf>
    <xf numFmtId="14" fontId="22" fillId="6" borderId="3" xfId="64" applyNumberFormat="1" applyFont="1" applyFill="1" applyBorder="1" applyAlignment="1" applyProtection="1">
      <alignment horizontal="center" vertical="center" wrapText="1"/>
      <protection/>
    </xf>
    <xf numFmtId="0" fontId="22" fillId="6" borderId="3" xfId="55" applyFont="1" applyFill="1" applyBorder="1" applyAlignment="1" applyProtection="1">
      <alignment horizontal="center" vertical="center" wrapText="1"/>
      <protection/>
    </xf>
    <xf numFmtId="49" fontId="22" fillId="6" borderId="5" xfId="64" applyNumberFormat="1" applyFont="1" applyFill="1" applyBorder="1" applyAlignment="1" applyProtection="1">
      <alignment horizontal="center" vertical="center" wrapText="1"/>
      <protection/>
    </xf>
    <xf numFmtId="49" fontId="23" fillId="8" borderId="4" xfId="56" applyNumberFormat="1" applyFont="1" applyFill="1" applyBorder="1" applyAlignment="1" applyProtection="1">
      <alignment horizontal="center" vertical="center" wrapText="1"/>
      <protection locked="0"/>
    </xf>
    <xf numFmtId="0" fontId="20" fillId="6" borderId="0" xfId="64" applyNumberFormat="1" applyFont="1" applyFill="1" applyBorder="1" applyAlignment="1" applyProtection="1">
      <alignment horizontal="center" vertical="center" wrapText="1"/>
      <protection/>
    </xf>
    <xf numFmtId="0" fontId="22" fillId="0" borderId="5" xfId="64" applyNumberFormat="1" applyFont="1" applyFill="1" applyBorder="1" applyAlignment="1" applyProtection="1">
      <alignment horizontal="center" vertical="center" wrapText="1"/>
      <protection/>
    </xf>
    <xf numFmtId="0" fontId="23" fillId="6" borderId="0" xfId="56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vertical="center"/>
      <protection/>
    </xf>
    <xf numFmtId="49" fontId="23" fillId="6" borderId="0" xfId="56" applyNumberFormat="1" applyFont="1" applyFill="1" applyBorder="1" applyAlignment="1" applyProtection="1">
      <alignment horizontal="right" vertical="center" wrapText="1" indent="1"/>
      <protection/>
    </xf>
    <xf numFmtId="49" fontId="22" fillId="0" borderId="0" xfId="64" applyNumberFormat="1" applyFont="1" applyFill="1" applyBorder="1" applyAlignment="1" applyProtection="1">
      <alignment horizontal="left" vertical="center"/>
      <protection/>
    </xf>
    <xf numFmtId="49" fontId="22" fillId="0" borderId="0" xfId="64" applyNumberFormat="1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Alignment="1" applyProtection="1">
      <alignment horizontal="center" vertical="center" wrapText="1"/>
      <protection/>
    </xf>
    <xf numFmtId="0" fontId="23" fillId="0" borderId="0" xfId="60" applyFont="1" applyAlignment="1" applyProtection="1">
      <alignment vertical="center"/>
      <protection/>
    </xf>
    <xf numFmtId="0" fontId="23" fillId="0" borderId="0" xfId="60" applyNumberFormat="1" applyFont="1" applyAlignment="1" applyProtection="1">
      <alignment vertical="center"/>
      <protection/>
    </xf>
    <xf numFmtId="0" fontId="23" fillId="0" borderId="0" xfId="59" applyFont="1" applyAlignment="1" applyProtection="1">
      <alignment vertical="center"/>
      <protection/>
    </xf>
    <xf numFmtId="49" fontId="23" fillId="0" borderId="0" xfId="60" applyNumberFormat="1" applyFont="1" applyAlignment="1" applyProtection="1">
      <alignment vertical="center"/>
      <protection/>
    </xf>
    <xf numFmtId="0" fontId="23" fillId="0" borderId="0" xfId="60" applyFont="1" applyBorder="1" applyAlignment="1" applyProtection="1">
      <alignment vertical="center"/>
      <protection/>
    </xf>
    <xf numFmtId="0" fontId="26" fillId="0" borderId="0" xfId="60" applyFont="1" applyBorder="1" applyAlignment="1" applyProtection="1">
      <alignment horizontal="right" vertical="center"/>
      <protection/>
    </xf>
    <xf numFmtId="0" fontId="26" fillId="0" borderId="0" xfId="60" applyFont="1" applyAlignment="1" applyProtection="1">
      <alignment horizontal="center" vertical="center"/>
      <protection/>
    </xf>
    <xf numFmtId="0" fontId="26" fillId="0" borderId="5" xfId="65" applyFont="1" applyFill="1" applyBorder="1" applyAlignment="1" applyProtection="1">
      <alignment vertical="center"/>
      <protection/>
    </xf>
    <xf numFmtId="0" fontId="26" fillId="0" borderId="5" xfId="60" applyFont="1" applyFill="1" applyBorder="1" applyAlignment="1" applyProtection="1">
      <alignment horizontal="center" vertical="center"/>
      <protection/>
    </xf>
    <xf numFmtId="0" fontId="26" fillId="0" borderId="0" xfId="60" applyFont="1" applyFill="1" applyBorder="1" applyAlignment="1" applyProtection="1">
      <alignment horizontal="center" vertical="center"/>
      <protection/>
    </xf>
    <xf numFmtId="0" fontId="23" fillId="0" borderId="0" xfId="65" applyFont="1" applyFill="1" applyBorder="1" applyAlignment="1" applyProtection="1">
      <alignment vertical="center"/>
      <protection/>
    </xf>
    <xf numFmtId="0" fontId="23" fillId="0" borderId="5" xfId="60" applyFont="1" applyBorder="1" applyAlignment="1" applyProtection="1">
      <alignment vertical="center"/>
      <protection/>
    </xf>
    <xf numFmtId="49" fontId="23" fillId="0" borderId="5" xfId="49" applyFont="1" applyBorder="1" applyAlignment="1">
      <alignment horizontal="right" vertical="center"/>
      <protection/>
    </xf>
    <xf numFmtId="0" fontId="23" fillId="0" borderId="4" xfId="62" applyFont="1" applyBorder="1" applyAlignment="1" applyProtection="1">
      <alignment horizontal="center" vertical="center" wrapText="1"/>
      <protection/>
    </xf>
    <xf numFmtId="0" fontId="23" fillId="0" borderId="3" xfId="60" applyFont="1" applyBorder="1" applyAlignment="1" applyProtection="1">
      <alignment vertical="center"/>
      <protection/>
    </xf>
    <xf numFmtId="0" fontId="23" fillId="0" borderId="5" xfId="60" applyFont="1" applyBorder="1" applyAlignment="1" applyProtection="1">
      <alignment horizontal="center" vertical="center" wrapText="1"/>
      <protection/>
    </xf>
    <xf numFmtId="49" fontId="23" fillId="0" borderId="0" xfId="49" applyFont="1" applyBorder="1" applyAlignment="1" applyProtection="1">
      <alignment vertical="center"/>
      <protection/>
    </xf>
    <xf numFmtId="49" fontId="23" fillId="0" borderId="3" xfId="49" applyFont="1" applyBorder="1" applyAlignment="1" applyProtection="1">
      <alignment vertical="center"/>
      <protection/>
    </xf>
    <xf numFmtId="49" fontId="23" fillId="0" borderId="4" xfId="49" applyFont="1" applyBorder="1" applyAlignment="1">
      <alignment vertical="center" wrapText="1"/>
      <protection/>
    </xf>
    <xf numFmtId="49" fontId="23" fillId="0" borderId="4" xfId="49" applyFont="1" applyBorder="1" applyAlignment="1">
      <alignment horizontal="center" vertical="center" wrapText="1"/>
      <protection/>
    </xf>
    <xf numFmtId="168" fontId="23" fillId="9" borderId="4" xfId="49" applyNumberFormat="1" applyFont="1" applyFill="1" applyBorder="1" applyAlignment="1" applyProtection="1">
      <alignment horizontal="right" vertical="center"/>
      <protection/>
    </xf>
    <xf numFmtId="168" fontId="23" fillId="7" borderId="4" xfId="49" applyNumberFormat="1" applyFont="1" applyFill="1" applyBorder="1" applyAlignment="1" applyProtection="1">
      <alignment horizontal="right" vertical="center"/>
      <protection locked="0"/>
    </xf>
    <xf numFmtId="168" fontId="23" fillId="7" borderId="4" xfId="60" applyNumberFormat="1" applyFont="1" applyFill="1" applyBorder="1" applyAlignment="1" applyProtection="1">
      <alignment horizontal="right" vertical="center"/>
      <protection locked="0"/>
    </xf>
    <xf numFmtId="168" fontId="23" fillId="7" borderId="4" xfId="61" applyNumberFormat="1" applyFont="1" applyFill="1" applyBorder="1" applyAlignment="1" applyProtection="1">
      <alignment horizontal="right" vertical="center"/>
      <protection locked="0"/>
    </xf>
    <xf numFmtId="0" fontId="23" fillId="0" borderId="3" xfId="60" applyFont="1" applyFill="1" applyBorder="1" applyAlignment="1" applyProtection="1">
      <alignment vertical="center"/>
      <protection/>
    </xf>
    <xf numFmtId="0" fontId="23" fillId="0" borderId="0" xfId="60" applyFont="1" applyFill="1" applyBorder="1" applyAlignment="1" applyProtection="1">
      <alignment vertical="center"/>
      <protection/>
    </xf>
    <xf numFmtId="168" fontId="23" fillId="7" borderId="4" xfId="60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60" applyFont="1" applyFill="1" applyBorder="1" applyAlignment="1" applyProtection="1">
      <alignment horizontal="center" vertical="center" wrapText="1"/>
      <protection/>
    </xf>
    <xf numFmtId="0" fontId="23" fillId="0" borderId="0" xfId="60" applyFont="1" applyFill="1" applyBorder="1" applyAlignment="1" applyProtection="1">
      <alignment horizontal="center" vertical="center" wrapText="1"/>
      <protection/>
    </xf>
    <xf numFmtId="0" fontId="28" fillId="0" borderId="0" xfId="60" applyFont="1" applyProtection="1">
      <alignment/>
      <protection/>
    </xf>
    <xf numFmtId="0" fontId="3" fillId="0" borderId="0" xfId="60" applyFont="1" applyProtection="1">
      <alignment/>
      <protection/>
    </xf>
    <xf numFmtId="0" fontId="3" fillId="0" borderId="0" xfId="60" applyFont="1" applyAlignment="1" applyProtection="1">
      <alignment horizontal="left" indent="3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Alignment="1" applyProtection="1">
      <alignment horizontal="center" vertical="center"/>
      <protection/>
    </xf>
    <xf numFmtId="0" fontId="3" fillId="0" borderId="8" xfId="60" applyFont="1" applyBorder="1" applyProtection="1">
      <alignment/>
      <protection/>
    </xf>
    <xf numFmtId="0" fontId="3" fillId="0" borderId="0" xfId="60" applyFont="1" applyAlignment="1" applyProtection="1">
      <alignment horizontal="left" vertical="center"/>
      <protection/>
    </xf>
    <xf numFmtId="0" fontId="3" fillId="0" borderId="0" xfId="60" applyFont="1" applyAlignment="1" applyProtection="1">
      <alignment vertical="center"/>
      <protection/>
    </xf>
    <xf numFmtId="0" fontId="0" fillId="0" borderId="0" xfId="54" applyFont="1" applyProtection="1">
      <alignment/>
      <protection/>
    </xf>
    <xf numFmtId="0" fontId="34" fillId="0" borderId="0" xfId="54" applyFont="1" applyAlignment="1" applyProtection="1">
      <alignment horizontal="center" vertical="center"/>
      <protection/>
    </xf>
    <xf numFmtId="0" fontId="23" fillId="0" borderId="0" xfId="54" applyFont="1" applyProtection="1">
      <alignment/>
      <protection/>
    </xf>
    <xf numFmtId="0" fontId="35" fillId="6" borderId="0" xfId="54" applyFont="1" applyFill="1" applyBorder="1" applyAlignment="1" applyProtection="1">
      <alignment horizontal="center" vertical="center"/>
      <protection/>
    </xf>
    <xf numFmtId="0" fontId="23" fillId="6" borderId="0" xfId="54" applyFont="1" applyFill="1" applyBorder="1" applyProtection="1">
      <alignment/>
      <protection/>
    </xf>
    <xf numFmtId="0" fontId="20" fillId="0" borderId="5" xfId="47" applyFont="1" applyFill="1" applyBorder="1" applyAlignment="1" applyProtection="1">
      <alignment vertical="center"/>
      <protection/>
    </xf>
    <xf numFmtId="0" fontId="23" fillId="0" borderId="7" xfId="65" applyFont="1" applyFill="1" applyBorder="1" applyAlignment="1" applyProtection="1">
      <alignment vertical="center"/>
      <protection/>
    </xf>
    <xf numFmtId="0" fontId="23" fillId="6" borderId="1" xfId="58" applyFont="1" applyFill="1" applyBorder="1" applyAlignment="1" applyProtection="1">
      <alignment horizontal="center" vertical="center" wrapText="1"/>
      <protection/>
    </xf>
    <xf numFmtId="0" fontId="23" fillId="0" borderId="1" xfId="48" applyFont="1" applyFill="1" applyBorder="1" applyAlignment="1" applyProtection="1">
      <alignment horizontal="center" vertical="center" wrapText="1"/>
      <protection/>
    </xf>
    <xf numFmtId="0" fontId="36" fillId="0" borderId="0" xfId="60" applyFont="1" applyBorder="1" applyAlignment="1" applyProtection="1">
      <alignment horizontal="center" vertical="center" wrapText="1"/>
      <protection/>
    </xf>
    <xf numFmtId="0" fontId="34" fillId="6" borderId="0" xfId="54" applyFont="1" applyFill="1" applyBorder="1" applyAlignment="1" applyProtection="1">
      <alignment horizontal="center" vertical="center"/>
      <protection/>
    </xf>
    <xf numFmtId="0" fontId="37" fillId="6" borderId="9" xfId="54" applyFont="1" applyFill="1" applyBorder="1" applyAlignment="1" applyProtection="1">
      <alignment horizontal="center" vertical="center"/>
      <protection/>
    </xf>
    <xf numFmtId="49" fontId="0" fillId="0" borderId="9" xfId="54" applyNumberFormat="1" applyFont="1" applyFill="1" applyBorder="1" applyAlignment="1" applyProtection="1">
      <alignment horizontal="left" vertical="center" wrapText="1"/>
      <protection/>
    </xf>
    <xf numFmtId="0" fontId="0" fillId="2" borderId="10" xfId="58" applyFont="1" applyFill="1" applyBorder="1" applyAlignment="1" applyProtection="1">
      <alignment vertical="center" wrapText="1"/>
      <protection/>
    </xf>
    <xf numFmtId="49" fontId="38" fillId="2" borderId="10" xfId="49" applyFont="1" applyFill="1" applyBorder="1" applyAlignment="1" applyProtection="1">
      <alignment horizontal="left" vertical="center"/>
      <protection/>
    </xf>
    <xf numFmtId="0" fontId="23" fillId="0" borderId="0" xfId="54" applyFont="1">
      <alignment/>
      <protection/>
    </xf>
    <xf numFmtId="0" fontId="25" fillId="0" borderId="7" xfId="65" applyFont="1" applyBorder="1" applyAlignment="1">
      <alignment horizontal="left" vertical="center"/>
      <protection/>
    </xf>
    <xf numFmtId="0" fontId="23" fillId="6" borderId="1" xfId="54" applyFont="1" applyFill="1" applyBorder="1" applyAlignment="1">
      <alignment horizontal="center" vertical="center"/>
      <protection/>
    </xf>
    <xf numFmtId="49" fontId="0" fillId="0" borderId="0" xfId="49" applyBorder="1" applyProtection="1">
      <alignment vertical="top"/>
      <protection/>
    </xf>
    <xf numFmtId="0" fontId="0" fillId="0" borderId="0" xfId="0" applyAlignment="1">
      <alignment/>
    </xf>
    <xf numFmtId="0" fontId="13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49" fontId="0" fillId="0" borderId="0" xfId="57" applyNumberFormat="1" applyFont="1" applyAlignment="1" applyProtection="1">
      <alignment vertical="center"/>
      <protection/>
    </xf>
    <xf numFmtId="49" fontId="0" fillId="0" borderId="0" xfId="57" applyNumberFormat="1" applyFont="1" applyFill="1" applyAlignment="1" applyProtection="1">
      <alignment vertical="center"/>
      <protection/>
    </xf>
    <xf numFmtId="0" fontId="14" fillId="0" borderId="0" xfId="50">
      <alignment/>
      <protection/>
    </xf>
    <xf numFmtId="0" fontId="39" fillId="0" borderId="0" xfId="50" applyFont="1" applyAlignment="1">
      <alignment vertical="center"/>
      <protection/>
    </xf>
    <xf numFmtId="0" fontId="14" fillId="10" borderId="0" xfId="50" applyFont="1" applyFill="1" applyProtection="1">
      <alignment/>
      <protection/>
    </xf>
    <xf numFmtId="0" fontId="14" fillId="0" borderId="0" xfId="50" applyBorder="1">
      <alignment/>
      <protection/>
    </xf>
    <xf numFmtId="0" fontId="40" fillId="6" borderId="0" xfId="54" applyFont="1" applyFill="1" applyBorder="1" applyAlignment="1" applyProtection="1">
      <alignment horizontal="center" vertical="center"/>
      <protection/>
    </xf>
    <xf numFmtId="0" fontId="23" fillId="6" borderId="11" xfId="54" applyFont="1" applyFill="1" applyBorder="1" applyAlignment="1" applyProtection="1">
      <alignment horizontal="center" vertical="center"/>
      <protection/>
    </xf>
    <xf numFmtId="49" fontId="23" fillId="7" borderId="1" xfId="54" applyNumberFormat="1" applyFont="1" applyFill="1" applyBorder="1" applyAlignment="1" applyProtection="1">
      <alignment horizontal="left" vertical="center" wrapText="1"/>
      <protection locked="0"/>
    </xf>
    <xf numFmtId="0" fontId="0" fillId="9" borderId="12" xfId="0" applyFont="1" applyFill="1" applyBorder="1" applyAlignment="1" applyProtection="1">
      <alignment horizontal="center" vertical="center"/>
      <protection/>
    </xf>
    <xf numFmtId="0" fontId="13" fillId="9" borderId="12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justify"/>
    </xf>
    <xf numFmtId="49" fontId="0" fillId="0" borderId="0" xfId="49" applyBorder="1">
      <alignment vertical="top"/>
      <protection/>
    </xf>
    <xf numFmtId="0" fontId="42" fillId="0" borderId="0" xfId="0" applyFont="1" applyAlignment="1">
      <alignment horizontal="justify"/>
    </xf>
    <xf numFmtId="49" fontId="0" fillId="0" borderId="0" xfId="49" applyFont="1" applyBorder="1" applyProtection="1">
      <alignment vertical="top"/>
      <protection/>
    </xf>
    <xf numFmtId="0" fontId="14" fillId="0" borderId="0" xfId="51" applyProtection="1">
      <alignment/>
      <protection/>
    </xf>
    <xf numFmtId="49" fontId="22" fillId="6" borderId="0" xfId="53" applyFont="1" applyFill="1" applyBorder="1" applyAlignment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center" wrapText="1" indent="1"/>
      <protection/>
    </xf>
    <xf numFmtId="49" fontId="10" fillId="0" borderId="0" xfId="42" applyNumberFormat="1" applyFont="1" applyFill="1" applyBorder="1" applyAlignment="1" applyProtection="1">
      <alignment horizontal="left" vertical="center" wrapText="1" indent="1"/>
      <protection/>
    </xf>
    <xf numFmtId="49" fontId="22" fillId="6" borderId="0" xfId="53" applyFont="1" applyFill="1" applyBorder="1" applyAlignment="1">
      <alignment horizontal="justify" vertical="top" wrapText="1"/>
      <protection/>
    </xf>
    <xf numFmtId="0" fontId="22" fillId="0" borderId="0" xfId="34" applyNumberFormat="1" applyFont="1" applyFill="1" applyBorder="1" applyAlignment="1" applyProtection="1">
      <alignment horizontal="left" vertical="top" wrapText="1"/>
      <protection/>
    </xf>
    <xf numFmtId="0" fontId="23" fillId="0" borderId="0" xfId="49" applyNumberFormat="1" applyFont="1" applyBorder="1" applyAlignment="1">
      <alignment horizontal="justify" vertical="center"/>
      <protection/>
    </xf>
    <xf numFmtId="0" fontId="25" fillId="0" borderId="0" xfId="0" applyNumberFormat="1" applyFont="1" applyBorder="1" applyAlignment="1">
      <alignment horizontal="justify" vertical="center" wrapText="1"/>
    </xf>
    <xf numFmtId="0" fontId="22" fillId="6" borderId="0" xfId="53" applyNumberFormat="1" applyFont="1" applyFill="1" applyBorder="1" applyAlignment="1">
      <alignment horizontal="justify" vertical="top" wrapText="1"/>
      <protection/>
    </xf>
    <xf numFmtId="0" fontId="22" fillId="6" borderId="0" xfId="53" applyNumberFormat="1" applyFont="1" applyFill="1" applyBorder="1" applyAlignment="1">
      <alignment horizontal="justify" vertical="center" wrapText="1"/>
      <protection/>
    </xf>
    <xf numFmtId="49" fontId="10" fillId="0" borderId="0" xfId="42" applyNumberFormat="1" applyFill="1" applyBorder="1" applyAlignment="1" applyProtection="1">
      <alignment horizontal="left" vertical="center" wrapText="1" indent="1"/>
      <protection/>
    </xf>
    <xf numFmtId="49" fontId="22" fillId="6" borderId="3" xfId="53" applyFont="1" applyFill="1" applyBorder="1" applyAlignment="1">
      <alignment vertical="center" wrapText="1"/>
      <protection/>
    </xf>
    <xf numFmtId="49" fontId="22" fillId="6" borderId="3" xfId="53" applyFont="1" applyFill="1" applyBorder="1" applyAlignment="1">
      <alignment horizontal="left" vertical="center" wrapText="1"/>
      <protection/>
    </xf>
    <xf numFmtId="0" fontId="20" fillId="0" borderId="0" xfId="53" applyNumberFormat="1" applyFont="1" applyFill="1" applyBorder="1" applyAlignment="1" applyProtection="1">
      <alignment horizontal="left" vertical="center" wrapText="1"/>
      <protection/>
    </xf>
    <xf numFmtId="0" fontId="22" fillId="0" borderId="0" xfId="53" applyNumberFormat="1" applyFont="1" applyFill="1" applyBorder="1" applyAlignment="1" applyProtection="1">
      <alignment horizontal="left" vertical="center"/>
      <protection/>
    </xf>
    <xf numFmtId="49" fontId="22" fillId="2" borderId="4" xfId="40" applyNumberFormat="1" applyFont="1" applyFill="1" applyBorder="1" applyAlignment="1">
      <alignment horizontal="center" vertical="center" wrapText="1"/>
      <protection/>
    </xf>
    <xf numFmtId="0" fontId="22" fillId="6" borderId="0" xfId="53" applyNumberFormat="1" applyFont="1" applyFill="1" applyBorder="1" applyAlignment="1" applyProtection="1">
      <alignment horizontal="justify" vertical="top" wrapText="1"/>
      <protection/>
    </xf>
    <xf numFmtId="0" fontId="26" fillId="0" borderId="5" xfId="65" applyFont="1" applyBorder="1" applyAlignment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8" xfId="60" applyNumberFormat="1" applyFont="1" applyBorder="1" applyAlignment="1" applyProtection="1">
      <alignment horizontal="center" vertical="center"/>
      <protection/>
    </xf>
    <xf numFmtId="0" fontId="3" fillId="0" borderId="13" xfId="60" applyFont="1" applyBorder="1" applyAlignment="1" applyProtection="1">
      <alignment horizontal="center" vertical="center"/>
      <protection/>
    </xf>
    <xf numFmtId="49" fontId="23" fillId="0" borderId="4" xfId="49" applyFont="1" applyBorder="1" applyAlignment="1">
      <alignment horizontal="center" vertical="center"/>
      <protection/>
    </xf>
    <xf numFmtId="0" fontId="3" fillId="0" borderId="8" xfId="60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23" fillId="0" borderId="4" xfId="62" applyFont="1" applyBorder="1" applyAlignment="1" applyProtection="1">
      <alignment horizontal="center" vertical="center" wrapText="1"/>
      <protection/>
    </xf>
    <xf numFmtId="0" fontId="26" fillId="0" borderId="5" xfId="65" applyFont="1" applyBorder="1" applyAlignment="1">
      <alignment horizontal="left" vertical="center"/>
      <protection/>
    </xf>
  </cellXfs>
  <cellStyles count="5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Currency" xfId="45"/>
    <cellStyle name="Currency [0]" xfId="46"/>
    <cellStyle name="Заголовок 1" xfId="47"/>
    <cellStyle name="ЗаголовокСтолбца" xfId="48"/>
    <cellStyle name="Обычный 10" xfId="49"/>
    <cellStyle name="Обычный 11" xfId="50"/>
    <cellStyle name="Обычный 12 3 2" xfId="51"/>
    <cellStyle name="Обычный 2 14" xfId="52"/>
    <cellStyle name="Обычный 3 3 2" xfId="53"/>
    <cellStyle name="Обычный_MINENERGO.340.PRIL79(v0.1)" xfId="54"/>
    <cellStyle name="Обычный_PRIL1.ELECTR" xfId="55"/>
    <cellStyle name="Обычный_SIMPLE_1_massive2" xfId="56"/>
    <cellStyle name="Обычный_ЖКУ_проект3" xfId="57"/>
    <cellStyle name="Обычный_Мониторинг инвестиций" xfId="58"/>
    <cellStyle name="Обычный_Полезный отпуск электроэнергии и мощности, реализуемой по нерегулируемым ценам" xfId="59"/>
    <cellStyle name="Обычный_Полезный отпуск электроэнергии и мощности, реализуемой по регулируемым ценам" xfId="60"/>
    <cellStyle name="Обычный_Продажа" xfId="61"/>
    <cellStyle name="Обычный_Сведения об отпуске (передаче) электроэнергии потребителям распределительными сетевыми организациями" xfId="62"/>
    <cellStyle name="Обычный_Стандарт(v0.3)" xfId="63"/>
    <cellStyle name="Обычный_форма 1 водопровод для орг_CALC.KV.4.78(v1.0)" xfId="64"/>
    <cellStyle name="Обычный_Шаблон по источникам для Модуля Реестр (2)" xfId="65"/>
    <cellStyle name="Percent" xfId="66"/>
    <cellStyle name="Comma" xfId="67"/>
    <cellStyle name="Comma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E3FAF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AD3"/>
      <rgbColor rgb="00FFFFE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157</xdr:row>
      <xdr:rowOff>152400</xdr:rowOff>
    </xdr:from>
    <xdr:to>
      <xdr:col>3</xdr:col>
      <xdr:colOff>0</xdr:colOff>
      <xdr:row>159</xdr:row>
      <xdr:rowOff>19050</xdr:rowOff>
    </xdr:to>
    <xdr:sp fLocksText="0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>
    <xdr:from>
      <xdr:col>1</xdr:col>
      <xdr:colOff>0</xdr:colOff>
      <xdr:row>156</xdr:row>
      <xdr:rowOff>66675</xdr:rowOff>
    </xdr:from>
    <xdr:to>
      <xdr:col>3</xdr:col>
      <xdr:colOff>0</xdr:colOff>
      <xdr:row>157</xdr:row>
      <xdr:rowOff>152400</xdr:rowOff>
    </xdr:to>
    <xdr:sp fLocksText="0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>
    <xdr:from>
      <xdr:col>1</xdr:col>
      <xdr:colOff>0</xdr:colOff>
      <xdr:row>153</xdr:row>
      <xdr:rowOff>171450</xdr:rowOff>
    </xdr:from>
    <xdr:to>
      <xdr:col>3</xdr:col>
      <xdr:colOff>0</xdr:colOff>
      <xdr:row>156</xdr:row>
      <xdr:rowOff>66675</xdr:rowOff>
    </xdr:to>
    <xdr:sp fLocksText="0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>
    <xdr:from>
      <xdr:col>1</xdr:col>
      <xdr:colOff>0</xdr:colOff>
      <xdr:row>151</xdr:row>
      <xdr:rowOff>85725</xdr:rowOff>
    </xdr:from>
    <xdr:to>
      <xdr:col>3</xdr:col>
      <xdr:colOff>0</xdr:colOff>
      <xdr:row>153</xdr:row>
      <xdr:rowOff>152400</xdr:rowOff>
    </xdr:to>
    <xdr:sp fLocksText="0">
      <xdr:nvSpPr>
        <xdr:cNvPr id="4" name="InstrBlock_5"/>
        <xdr:cNvSpPr txBox="1">
          <a:spLocks noChangeArrowheads="1"/>
        </xdr:cNvSpPr>
      </xdr:nvSpPr>
      <xdr:spPr>
        <a:xfrm>
          <a:off x="219075" y="2905125"/>
          <a:ext cx="2066925" cy="44767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3</xdr:col>
      <xdr:colOff>0</xdr:colOff>
      <xdr:row>151</xdr:row>
      <xdr:rowOff>85725</xdr:rowOff>
    </xdr:to>
    <xdr:sp fLocksText="0">
      <xdr:nvSpPr>
        <xdr:cNvPr id="5" name="InstrBlock_4"/>
        <xdr:cNvSpPr txBox="1">
          <a:spLocks noChangeArrowheads="1"/>
        </xdr:cNvSpPr>
      </xdr:nvSpPr>
      <xdr:spPr>
        <a:xfrm>
          <a:off x="219075" y="24384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1</xdr:col>
      <xdr:colOff>0</xdr:colOff>
      <xdr:row>146</xdr:row>
      <xdr:rowOff>104775</xdr:rowOff>
    </xdr:from>
    <xdr:to>
      <xdr:col>3</xdr:col>
      <xdr:colOff>0</xdr:colOff>
      <xdr:row>148</xdr:row>
      <xdr:rowOff>171450</xdr:rowOff>
    </xdr:to>
    <xdr:sp fLocksText="0">
      <xdr:nvSpPr>
        <xdr:cNvPr id="6" name="InstrBlock_3"/>
        <xdr:cNvSpPr txBox="1">
          <a:spLocks noChangeArrowheads="1"/>
        </xdr:cNvSpPr>
      </xdr:nvSpPr>
      <xdr:spPr>
        <a:xfrm>
          <a:off x="219075" y="1990725"/>
          <a:ext cx="2066925" cy="4286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>
    <xdr:from>
      <xdr:col>1</xdr:col>
      <xdr:colOff>0</xdr:colOff>
      <xdr:row>144</xdr:row>
      <xdr:rowOff>19050</xdr:rowOff>
    </xdr:from>
    <xdr:to>
      <xdr:col>3</xdr:col>
      <xdr:colOff>0</xdr:colOff>
      <xdr:row>146</xdr:row>
      <xdr:rowOff>95250</xdr:rowOff>
    </xdr:to>
    <xdr:sp fLocksText="0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171450</xdr:colOff>
      <xdr:row>151</xdr:row>
      <xdr:rowOff>152400</xdr:rowOff>
    </xdr:to>
    <xdr:sp fLocksText="0">
      <xdr:nvSpPr>
        <xdr:cNvPr id="8" name="cmdGetUpdate"/>
        <xdr:cNvSpPr txBox="1">
          <a:spLocks noChangeArrowheads="1"/>
        </xdr:cNvSpPr>
      </xdr:nvSpPr>
      <xdr:spPr>
        <a:xfrm>
          <a:off x="2657475" y="2533650"/>
          <a:ext cx="1571625" cy="43815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152400</xdr:rowOff>
    </xdr:to>
    <xdr:sp fLocksText="0">
      <xdr:nvSpPr>
        <xdr:cNvPr id="9" name="cmdShowHideUpdateLog"/>
        <xdr:cNvSpPr txBox="1">
          <a:spLocks noChangeArrowheads="1"/>
        </xdr:cNvSpPr>
      </xdr:nvSpPr>
      <xdr:spPr>
        <a:xfrm>
          <a:off x="4352925" y="2533650"/>
          <a:ext cx="1581150" cy="43815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144</xdr:row>
      <xdr:rowOff>19050</xdr:rowOff>
    </xdr:to>
    <xdr:sp fLocksText="0">
      <xdr:nvSpPr>
        <xdr:cNvPr id="10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>
    <xdr:from>
      <xdr:col>1</xdr:col>
      <xdr:colOff>66675</xdr:colOff>
      <xdr:row>5</xdr:row>
      <xdr:rowOff>57150</xdr:rowOff>
    </xdr:from>
    <xdr:to>
      <xdr:col>1</xdr:col>
      <xdr:colOff>447675</xdr:colOff>
      <xdr:row>143</xdr:row>
      <xdr:rowOff>295275</xdr:rowOff>
    </xdr:to>
    <xdr:pic>
      <xdr:nvPicPr>
        <xdr:cNvPr id="11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144</xdr:row>
      <xdr:rowOff>47625</xdr:rowOff>
    </xdr:from>
    <xdr:to>
      <xdr:col>1</xdr:col>
      <xdr:colOff>428625</xdr:colOff>
      <xdr:row>146</xdr:row>
      <xdr:rowOff>38100</xdr:rowOff>
    </xdr:to>
    <xdr:pic>
      <xdr:nvPicPr>
        <xdr:cNvPr id="12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146</xdr:row>
      <xdr:rowOff>133350</xdr:rowOff>
    </xdr:from>
    <xdr:to>
      <xdr:col>1</xdr:col>
      <xdr:colOff>428625</xdr:colOff>
      <xdr:row>148</xdr:row>
      <xdr:rowOff>142875</xdr:rowOff>
    </xdr:to>
    <xdr:pic>
      <xdr:nvPicPr>
        <xdr:cNvPr id="13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149</xdr:row>
      <xdr:rowOff>38100</xdr:rowOff>
    </xdr:from>
    <xdr:to>
      <xdr:col>1</xdr:col>
      <xdr:colOff>428625</xdr:colOff>
      <xdr:row>151</xdr:row>
      <xdr:rowOff>47625</xdr:rowOff>
    </xdr:to>
    <xdr:pic>
      <xdr:nvPicPr>
        <xdr:cNvPr id="14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76500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151</xdr:row>
      <xdr:rowOff>123825</xdr:rowOff>
    </xdr:from>
    <xdr:to>
      <xdr:col>1</xdr:col>
      <xdr:colOff>428625</xdr:colOff>
      <xdr:row>153</xdr:row>
      <xdr:rowOff>104775</xdr:rowOff>
    </xdr:to>
    <xdr:pic>
      <xdr:nvPicPr>
        <xdr:cNvPr id="15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4322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154</xdr:row>
      <xdr:rowOff>28575</xdr:rowOff>
    </xdr:from>
    <xdr:to>
      <xdr:col>1</xdr:col>
      <xdr:colOff>447675</xdr:colOff>
      <xdr:row>156</xdr:row>
      <xdr:rowOff>28575</xdr:rowOff>
    </xdr:to>
    <xdr:pic>
      <xdr:nvPicPr>
        <xdr:cNvPr id="16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194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156</xdr:row>
      <xdr:rowOff>123825</xdr:rowOff>
    </xdr:from>
    <xdr:to>
      <xdr:col>1</xdr:col>
      <xdr:colOff>457200</xdr:colOff>
      <xdr:row>157</xdr:row>
      <xdr:rowOff>104775</xdr:rowOff>
    </xdr:to>
    <xdr:pic>
      <xdr:nvPicPr>
        <xdr:cNvPr id="17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89572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157</xdr:row>
      <xdr:rowOff>161925</xdr:rowOff>
    </xdr:from>
    <xdr:to>
      <xdr:col>1</xdr:col>
      <xdr:colOff>447675</xdr:colOff>
      <xdr:row>159</xdr:row>
      <xdr:rowOff>0</xdr:rowOff>
    </xdr:to>
    <xdr:pic>
      <xdr:nvPicPr>
        <xdr:cNvPr id="18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14825"/>
          <a:ext cx="4286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>
      <xdr:nvPicPr>
        <xdr:cNvPr id="19" name="chkGetUpdatesTr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743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0</xdr:rowOff>
    </xdr:to>
    <xdr:pic>
      <xdr:nvPicPr>
        <xdr:cNvPr id="20" name="chkNoUpdatesFals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2133600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0</xdr:rowOff>
    </xdr:to>
    <xdr:pic>
      <xdr:nvPicPr>
        <xdr:cNvPr id="21" name="chkNoUpdatesTru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2133600"/>
          <a:ext cx="1524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>
      <xdr:nvPicPr>
        <xdr:cNvPr id="22" name="chkGetUpdatesFals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174307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>
      <xdr:nvPicPr>
        <xdr:cNvPr id="23" name="cmdGetUpdateIm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2533650"/>
          <a:ext cx="4191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95250</xdr:colOff>
      <xdr:row>151</xdr:row>
      <xdr:rowOff>133350</xdr:rowOff>
    </xdr:to>
    <xdr:pic>
      <xdr:nvPicPr>
        <xdr:cNvPr id="24" name="cmdShowHideUpdateLogIm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33875" y="2543175"/>
          <a:ext cx="4095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209550</xdr:rowOff>
    </xdr:to>
    <xdr:sp fLocksText="0">
      <xdr:nvSpPr>
        <xdr:cNvPr id="25" name="cmdAct_1"/>
        <xdr:cNvSpPr txBox="1">
          <a:spLocks noChangeArrowheads="1"/>
        </xdr:cNvSpPr>
      </xdr:nvSpPr>
      <xdr:spPr>
        <a:xfrm>
          <a:off x="1181100" y="352425"/>
          <a:ext cx="1085850" cy="20002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647700</xdr:colOff>
      <xdr:row>3</xdr:row>
      <xdr:rowOff>57150</xdr:rowOff>
    </xdr:to>
    <xdr:pic>
      <xdr:nvPicPr>
        <xdr:cNvPr id="26" name="cmdAct_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52525" y="247650"/>
          <a:ext cx="2952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200025</xdr:rowOff>
    </xdr:to>
    <xdr:sp fLocksText="0">
      <xdr:nvSpPr>
        <xdr:cNvPr id="27" name="cmdNoAct_1"/>
        <xdr:cNvSpPr txBox="1">
          <a:spLocks noChangeArrowheads="1"/>
        </xdr:cNvSpPr>
      </xdr:nvSpPr>
      <xdr:spPr>
        <a:xfrm>
          <a:off x="1209675" y="352425"/>
          <a:ext cx="1638300" cy="19050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419100</xdr:colOff>
      <xdr:row>1</xdr:row>
      <xdr:rowOff>200025</xdr:rowOff>
    </xdr:from>
    <xdr:to>
      <xdr:col>2</xdr:col>
      <xdr:colOff>666750</xdr:colOff>
      <xdr:row>2</xdr:row>
      <xdr:rowOff>228600</xdr:rowOff>
    </xdr:to>
    <xdr:pic>
      <xdr:nvPicPr>
        <xdr:cNvPr id="28" name="cmdNoAct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19200" y="333375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180975</xdr:colOff>
      <xdr:row>2</xdr:row>
      <xdr:rowOff>209550</xdr:rowOff>
    </xdr:to>
    <xdr:sp fLocksText="0">
      <xdr:nvSpPr>
        <xdr:cNvPr id="29" name="cmdNoInet_1"/>
        <xdr:cNvSpPr txBox="1">
          <a:spLocks noChangeArrowheads="1"/>
        </xdr:cNvSpPr>
      </xdr:nvSpPr>
      <xdr:spPr>
        <a:xfrm>
          <a:off x="1066800" y="342900"/>
          <a:ext cx="1685925" cy="209550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>
    <xdr:from>
      <xdr:col>2</xdr:col>
      <xdr:colOff>247650</xdr:colOff>
      <xdr:row>1</xdr:row>
      <xdr:rowOff>133350</xdr:rowOff>
    </xdr:from>
    <xdr:to>
      <xdr:col>2</xdr:col>
      <xdr:colOff>495300</xdr:colOff>
      <xdr:row>3</xdr:row>
      <xdr:rowOff>66675</xdr:rowOff>
    </xdr:to>
    <xdr:sp fLocksText="0">
      <xdr:nvSpPr>
        <xdr:cNvPr id="30" name="cmdNoInet_2"/>
        <xdr:cNvSpPr txBox="1">
          <a:spLocks noChangeArrowheads="1"/>
        </xdr:cNvSpPr>
      </xdr:nvSpPr>
      <xdr:spPr>
        <a:xfrm>
          <a:off x="1047750" y="26670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  <xdr:twoCellAnchor>
    <xdr:from>
      <xdr:col>18</xdr:col>
      <xdr:colOff>19050</xdr:colOff>
      <xdr:row>1</xdr:row>
      <xdr:rowOff>104775</xdr:rowOff>
    </xdr:from>
    <xdr:to>
      <xdr:col>25</xdr:col>
      <xdr:colOff>0</xdr:colOff>
      <xdr:row>2</xdr:row>
      <xdr:rowOff>133350</xdr:rowOff>
    </xdr:to>
    <xdr:sp>
      <xdr:nvSpPr>
        <xdr:cNvPr id="31" name="cmdStart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gsLst>
            <a:gs pos="0">
              <a:srgbClr val="585858"/>
            </a:gs>
            <a:gs pos="100000">
              <a:srgbClr val="BFBFBF"/>
            </a:gs>
          </a:gsLst>
          <a:lin ang="5400000" scaled="1"/>
        </a:gradFill>
        <a:ln w="936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504825</xdr:rowOff>
    </xdr:to>
    <xdr:sp>
      <xdr:nvSpPr>
        <xdr:cNvPr id="1" name="cmdClearLog"/>
        <xdr:cNvSpPr>
          <a:spLocks/>
        </xdr:cNvSpPr>
      </xdr:nvSpPr>
      <xdr:spPr>
        <a:xfrm>
          <a:off x="8905875" y="114300"/>
          <a:ext cx="1171575" cy="533400"/>
        </a:xfrm>
        <a:prstGeom prst="roundRect">
          <a:avLst/>
        </a:prstGeom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76200</xdr:rowOff>
    </xdr:from>
    <xdr:to>
      <xdr:col>6</xdr:col>
      <xdr:colOff>4048125</xdr:colOff>
      <xdr:row>16</xdr:row>
      <xdr:rowOff>314325</xdr:rowOff>
    </xdr:to>
    <xdr:sp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gsLst>
            <a:gs pos="0">
              <a:srgbClr val="585858"/>
            </a:gs>
            <a:gs pos="100000">
              <a:srgbClr val="BFBFBF"/>
            </a:gs>
          </a:gsLst>
          <a:lin ang="5400000" scaled="1"/>
        </a:gradFill>
        <a:ln w="936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6</xdr:col>
      <xdr:colOff>9525</xdr:colOff>
      <xdr:row>21</xdr:row>
      <xdr:rowOff>85725</xdr:rowOff>
    </xdr:from>
    <xdr:to>
      <xdr:col>6</xdr:col>
      <xdr:colOff>4048125</xdr:colOff>
      <xdr:row>21</xdr:row>
      <xdr:rowOff>314325</xdr:rowOff>
    </xdr:to>
    <xdr:sp>
      <xdr:nvSpPr>
        <xdr:cNvPr id="2" name="cmdOrganizationChoice"/>
        <xdr:cNvSpPr>
          <a:spLocks/>
        </xdr:cNvSpPr>
      </xdr:nvSpPr>
      <xdr:spPr>
        <a:xfrm>
          <a:off x="3162300" y="3695700"/>
          <a:ext cx="4038600" cy="228600"/>
        </a:xfrm>
        <a:prstGeom prst="roundRect">
          <a:avLst/>
        </a:prstGeom>
        <a:gradFill rotWithShape="1">
          <a:gsLst>
            <a:gs pos="0">
              <a:srgbClr val="585858"/>
            </a:gs>
            <a:gs pos="100000">
              <a:srgbClr val="BFBFBF"/>
            </a:gs>
          </a:gsLst>
          <a:lin ang="5400000" scaled="1"/>
        </a:gradFill>
        <a:ln w="936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twoCellAnchor>
  <xdr:twoCellAnchor>
    <xdr:from>
      <xdr:col>4</xdr:col>
      <xdr:colOff>0</xdr:colOff>
      <xdr:row>45</xdr:row>
      <xdr:rowOff>47625</xdr:rowOff>
    </xdr:from>
    <xdr:to>
      <xdr:col>6</xdr:col>
      <xdr:colOff>4048125</xdr:colOff>
      <xdr:row>50</xdr:row>
      <xdr:rowOff>85725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47725"/>
          <a:chOff x="404" y="13612"/>
          <a:chExt cx="10139" cy="1347"/>
        </a:xfrm>
        <a:solidFill>
          <a:srgbClr val="FFFFFF"/>
        </a:solidFill>
      </xdr:grpSpPr>
      <xdr:sp fLocksText="0">
        <xdr:nvSpPr>
          <xdr:cNvPr id="4" name="TextBox 3"/>
          <xdr:cNvSpPr txBox="1">
            <a:spLocks noChangeArrowheads="1"/>
          </xdr:cNvSpPr>
        </xdr:nvSpPr>
        <xdr:spPr>
          <a:xfrm>
            <a:off x="404" y="13612"/>
            <a:ext cx="6314" cy="134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 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- Федеральной службе по тарифам</a:t>
            </a:r>
          </a:p>
        </xdr:txBody>
      </xdr:sp>
      <xdr:sp fLocksText="0">
        <xdr:nvSpPr>
          <xdr:cNvPr id="5" name="TextBox 6"/>
          <xdr:cNvSpPr txBox="1">
            <a:spLocks noChangeArrowheads="1"/>
          </xdr:cNvSpPr>
        </xdr:nvSpPr>
        <xdr:spPr>
          <a:xfrm>
            <a:off x="6819" y="13612"/>
            <a:ext cx="3724" cy="134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предоставления: 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
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228600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38225"/>
          <a:chOff x="404" y="956"/>
          <a:chExt cx="3086" cy="1621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851" y="1303"/>
            <a:ext cx="2204" cy="1275"/>
            <a:chOff x="851" y="1303"/>
            <a:chExt cx="2204" cy="1275"/>
          </a:xfrm>
          <a:solidFill>
            <a:srgbClr val="FFFFFF"/>
          </a:solidFill>
        </xdr:grpSpPr>
        <xdr:sp fLocksText="0">
          <xdr:nvSpPr>
            <xdr:cNvPr id="8" name="TextBox 7"/>
            <xdr:cNvSpPr txBox="1">
              <a:spLocks noChangeArrowheads="1"/>
            </xdr:cNvSpPr>
          </xdr:nvSpPr>
          <xdr:spPr>
            <a:xfrm>
              <a:off x="907" y="2186"/>
              <a:ext cx="2093" cy="392"/>
            </a:xfrm>
            <a:prstGeom prst="rect">
              <a:avLst/>
            </a:prstGeom>
            <a:solidFill>
              <a:srgbClr val="FFFFFF"/>
            </a:solidFill>
            <a:ln w="126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 fLocksText="0">
          <xdr:nvSpPr>
            <xdr:cNvPr id="9" name="TextBox 8"/>
            <xdr:cNvSpPr txBox="1">
              <a:spLocks noChangeArrowheads="1"/>
            </xdr:cNvSpPr>
          </xdr:nvSpPr>
          <xdr:spPr>
            <a:xfrm>
              <a:off x="851" y="1303"/>
              <a:ext cx="2204" cy="9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 fLocksText="0">
        <xdr:nvSpPr>
          <xdr:cNvPr id="10" name="TextBox 11"/>
          <xdr:cNvSpPr txBox="1">
            <a:spLocks noChangeArrowheads="1"/>
          </xdr:cNvSpPr>
        </xdr:nvSpPr>
        <xdr:spPr>
          <a:xfrm>
            <a:off x="404" y="956"/>
            <a:ext cx="3086" cy="396"/>
          </a:xfrm>
          <a:prstGeom prst="rect">
            <a:avLst/>
          </a:prstGeom>
          <a:solidFill>
            <a:srgbClr val="FFFFFF"/>
          </a:solidFill>
          <a:ln w="126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support.eias.ru/index.php?a=add&amp;catid=5" TargetMode="External" /><Relationship Id="rId3" Type="http://schemas.openxmlformats.org/officeDocument/2006/relationships/hyperlink" Target="http://eiasfst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http://eiasfst.ru/?page=show_templates" TargetMode="External" /><Relationship Id="rId6" Type="http://schemas.openxmlformats.org/officeDocument/2006/relationships/hyperlink" Target="http://eias.itcfstrf.ru/files/manual_loading_via_eias_monitoring.pdf" TargetMode="External" /><Relationship Id="rId7" Type="http://schemas.openxmlformats.org/officeDocument/2006/relationships/oleObject" Target="../embeddings/oleObject_0_0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1" customWidth="1"/>
    <col min="2" max="2" width="8.7109375" style="1" customWidth="1"/>
    <col min="3" max="3" width="22.28125" style="1" customWidth="1"/>
    <col min="4" max="4" width="4.28125" style="1" customWidth="1"/>
    <col min="5" max="6" width="4.421875" style="1" customWidth="1"/>
    <col min="7" max="7" width="4.57421875" style="1" customWidth="1"/>
    <col min="8" max="24" width="4.421875" style="1" customWidth="1"/>
    <col min="25" max="25" width="4.421875" style="2" customWidth="1"/>
    <col min="26" max="26" width="9.140625" style="1" customWidth="1"/>
    <col min="27" max="27" width="0" style="1" hidden="1" customWidth="1"/>
    <col min="28" max="16384" width="9.140625" style="1" customWidth="1"/>
  </cols>
  <sheetData>
    <row r="1" spans="1:27" ht="10.5" customHeight="1">
      <c r="A1" s="3"/>
      <c r="AA1" s="1" t="s">
        <v>731</v>
      </c>
    </row>
    <row r="2" spans="2:24" ht="16.5" customHeight="1">
      <c r="B2" s="203" t="e">
        <f>"Код шаблона: "&amp;GetCode()</f>
        <v>#NAME?</v>
      </c>
      <c r="C2" s="203"/>
      <c r="D2" s="203"/>
      <c r="E2" s="203"/>
      <c r="F2" s="203"/>
      <c r="G2" s="20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"/>
      <c r="X2" s="4"/>
    </row>
    <row r="3" spans="2:25" ht="18" customHeight="1">
      <c r="B3" s="204" t="e">
        <f>"Версия "&amp;GetVersion()</f>
        <v>#NAME?</v>
      </c>
      <c r="C3" s="204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5"/>
      <c r="W3" s="5"/>
      <c r="X3" s="5"/>
      <c r="Y3" s="5"/>
    </row>
    <row r="4" spans="2:25" ht="6" customHeight="1">
      <c r="B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9" ht="32.25" customHeight="1">
      <c r="A5" s="8"/>
      <c r="B5" s="205" t="s">
        <v>732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9"/>
      <c r="AB5" s="8"/>
      <c r="AC5" s="8"/>
    </row>
    <row r="6" spans="2:26" ht="9.75" customHeight="1">
      <c r="B6" s="10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5"/>
    </row>
    <row r="7" spans="2:26" ht="12.75" customHeight="1" hidden="1">
      <c r="B7" s="15"/>
      <c r="C7" s="16"/>
      <c r="D7" s="17"/>
      <c r="E7" s="206" t="s">
        <v>733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8"/>
      <c r="Z7" s="15"/>
    </row>
    <row r="8" spans="2:26" ht="12.75" customHeight="1" hidden="1">
      <c r="B8" s="15"/>
      <c r="C8" s="16"/>
      <c r="D8" s="17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18"/>
      <c r="Z8" s="15"/>
    </row>
    <row r="9" spans="2:26" ht="12.75" customHeight="1" hidden="1">
      <c r="B9" s="15"/>
      <c r="C9" s="16"/>
      <c r="D9" s="17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8"/>
      <c r="Z9" s="15"/>
    </row>
    <row r="10" spans="2:26" ht="12.75" customHeight="1" hidden="1">
      <c r="B10" s="15"/>
      <c r="C10" s="16"/>
      <c r="D10" s="17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18"/>
      <c r="Z10" s="15"/>
    </row>
    <row r="11" spans="2:26" ht="12.75" customHeight="1" hidden="1">
      <c r="B11" s="15"/>
      <c r="C11" s="16"/>
      <c r="D11" s="17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18"/>
      <c r="Z11" s="15"/>
    </row>
    <row r="12" spans="2:26" ht="12.75" customHeight="1" hidden="1">
      <c r="B12" s="15"/>
      <c r="C12" s="16"/>
      <c r="D12" s="17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18"/>
      <c r="Z12" s="15"/>
    </row>
    <row r="13" spans="2:26" ht="12.75" customHeight="1" hidden="1">
      <c r="B13" s="15"/>
      <c r="C13" s="16"/>
      <c r="D13" s="17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19"/>
      <c r="Z13" s="15"/>
    </row>
    <row r="14" spans="2:26" ht="12.75" customHeight="1" hidden="1">
      <c r="B14" s="15"/>
      <c r="C14" s="16"/>
      <c r="D14" s="17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18"/>
      <c r="Z14" s="15"/>
    </row>
    <row r="15" spans="2:26" ht="15" hidden="1">
      <c r="B15" s="15"/>
      <c r="C15" s="16"/>
      <c r="D15" s="17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18"/>
      <c r="Z15" s="15"/>
    </row>
    <row r="16" spans="2:26" ht="15" hidden="1">
      <c r="B16" s="15"/>
      <c r="C16" s="16"/>
      <c r="D16" s="17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18"/>
      <c r="Z16" s="15"/>
    </row>
    <row r="17" spans="2:26" ht="12.75" customHeight="1" hidden="1">
      <c r="B17" s="15"/>
      <c r="C17" s="16"/>
      <c r="D17" s="17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18"/>
      <c r="Z17" s="15"/>
    </row>
    <row r="18" spans="2:26" ht="15" hidden="1">
      <c r="B18" s="15"/>
      <c r="C18" s="16"/>
      <c r="D18" s="17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18"/>
      <c r="Z18" s="15"/>
    </row>
    <row r="19" spans="2:26" ht="12.75" customHeight="1" hidden="1">
      <c r="B19" s="15"/>
      <c r="C19" s="16"/>
      <c r="D19" s="20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18"/>
      <c r="Z19" s="15"/>
    </row>
    <row r="20" spans="2:26" ht="15" hidden="1">
      <c r="B20" s="15"/>
      <c r="C20" s="16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8"/>
      <c r="Z20" s="15"/>
    </row>
    <row r="21" spans="2:26" ht="12.75" customHeight="1" hidden="1">
      <c r="B21" s="15"/>
      <c r="C21" s="16"/>
      <c r="D21" s="17"/>
      <c r="E21" s="22" t="s">
        <v>734</v>
      </c>
      <c r="F21" s="201" t="s">
        <v>735</v>
      </c>
      <c r="G21" s="201"/>
      <c r="H21" s="201"/>
      <c r="I21" s="201"/>
      <c r="J21" s="201"/>
      <c r="K21" s="201"/>
      <c r="L21" s="201"/>
      <c r="M21" s="201"/>
      <c r="N21" s="23"/>
      <c r="O21" s="24" t="s">
        <v>734</v>
      </c>
      <c r="P21" s="202" t="s">
        <v>736</v>
      </c>
      <c r="Q21" s="202"/>
      <c r="R21" s="202"/>
      <c r="S21" s="202"/>
      <c r="T21" s="202"/>
      <c r="U21" s="202"/>
      <c r="V21" s="202"/>
      <c r="W21" s="202"/>
      <c r="X21" s="202"/>
      <c r="Y21" s="18"/>
      <c r="Z21" s="15"/>
    </row>
    <row r="22" spans="2:26" ht="12.75" customHeight="1" hidden="1">
      <c r="B22" s="15"/>
      <c r="C22" s="16"/>
      <c r="D22" s="17"/>
      <c r="E22" s="25" t="s">
        <v>734</v>
      </c>
      <c r="F22" s="201" t="s">
        <v>737</v>
      </c>
      <c r="G22" s="201"/>
      <c r="H22" s="201"/>
      <c r="I22" s="201"/>
      <c r="J22" s="201"/>
      <c r="K22" s="201"/>
      <c r="L22" s="201"/>
      <c r="M22" s="201"/>
      <c r="N22" s="23"/>
      <c r="O22" s="26" t="s">
        <v>734</v>
      </c>
      <c r="P22" s="202" t="s">
        <v>738</v>
      </c>
      <c r="Q22" s="202"/>
      <c r="R22" s="202"/>
      <c r="S22" s="202"/>
      <c r="T22" s="202"/>
      <c r="U22" s="202"/>
      <c r="V22" s="202"/>
      <c r="W22" s="202"/>
      <c r="X22" s="202"/>
      <c r="Y22" s="18"/>
      <c r="Z22" s="15"/>
    </row>
    <row r="23" spans="2:26" ht="12.75" customHeight="1" hidden="1">
      <c r="B23" s="15"/>
      <c r="C23" s="16"/>
      <c r="D23" s="17"/>
      <c r="E23" s="13"/>
      <c r="F23" s="23"/>
      <c r="G23" s="23"/>
      <c r="H23" s="23"/>
      <c r="I23" s="23"/>
      <c r="J23" s="23"/>
      <c r="K23" s="23"/>
      <c r="L23" s="23"/>
      <c r="M23" s="23"/>
      <c r="N23" s="23"/>
      <c r="O23" s="13"/>
      <c r="P23" s="23"/>
      <c r="Q23" s="23"/>
      <c r="R23" s="23"/>
      <c r="S23" s="23"/>
      <c r="T23" s="23"/>
      <c r="U23" s="23"/>
      <c r="V23" s="23"/>
      <c r="W23" s="23"/>
      <c r="X23" s="23"/>
      <c r="Y23" s="18"/>
      <c r="Z23" s="15"/>
    </row>
    <row r="24" spans="2:26" ht="12.75" customHeight="1" hidden="1">
      <c r="B24" s="15"/>
      <c r="C24" s="16"/>
      <c r="D24" s="1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8"/>
      <c r="Z24" s="15"/>
    </row>
    <row r="25" spans="2:26" ht="12.75" customHeight="1" hidden="1">
      <c r="B25" s="15"/>
      <c r="C25" s="16"/>
      <c r="D25" s="1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8"/>
      <c r="Z25" s="15"/>
    </row>
    <row r="26" spans="2:26" ht="12.75" customHeight="1" hidden="1">
      <c r="B26" s="15"/>
      <c r="C26" s="16"/>
      <c r="D26" s="1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8"/>
      <c r="Z26" s="15"/>
    </row>
    <row r="27" spans="2:26" ht="12.75" customHeight="1" hidden="1">
      <c r="B27" s="15"/>
      <c r="C27" s="16"/>
      <c r="D27" s="1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8"/>
      <c r="Z27" s="15"/>
    </row>
    <row r="28" spans="2:26" ht="15" hidden="1">
      <c r="B28" s="15"/>
      <c r="C28" s="16"/>
      <c r="D28" s="1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8"/>
      <c r="Z28" s="15"/>
    </row>
    <row r="29" spans="2:26" ht="15" hidden="1">
      <c r="B29" s="15"/>
      <c r="C29" s="16"/>
      <c r="D29" s="1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8"/>
      <c r="Z29" s="15"/>
    </row>
    <row r="30" spans="2:26" ht="15" hidden="1">
      <c r="B30" s="15"/>
      <c r="C30" s="16"/>
      <c r="D30" s="1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8"/>
      <c r="Z30" s="15"/>
    </row>
    <row r="31" spans="2:26" ht="15" hidden="1">
      <c r="B31" s="15"/>
      <c r="C31" s="16"/>
      <c r="D31" s="1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18"/>
      <c r="Z31" s="15"/>
    </row>
    <row r="32" spans="2:26" ht="15" hidden="1">
      <c r="B32" s="15"/>
      <c r="C32" s="16"/>
      <c r="D32" s="1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18"/>
      <c r="Z32" s="15"/>
    </row>
    <row r="33" spans="2:26" ht="12.75" customHeight="1" hidden="1">
      <c r="B33" s="15"/>
      <c r="C33" s="16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8"/>
      <c r="Z33" s="15"/>
    </row>
    <row r="34" spans="2:26" ht="15" hidden="1">
      <c r="B34" s="15"/>
      <c r="C34" s="16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8"/>
      <c r="Z34" s="15"/>
    </row>
    <row r="35" spans="2:26" ht="12.75" customHeight="1" hidden="1">
      <c r="B35" s="15"/>
      <c r="C35" s="16"/>
      <c r="D35" s="17"/>
      <c r="E35" s="199" t="s">
        <v>739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8"/>
      <c r="Z35" s="15"/>
    </row>
    <row r="36" spans="2:26" ht="12.75" customHeight="1" hidden="1">
      <c r="B36" s="15"/>
      <c r="C36" s="16"/>
      <c r="D36" s="17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8"/>
      <c r="Z36" s="15"/>
    </row>
    <row r="37" spans="2:26" ht="12.75" customHeight="1" hidden="1">
      <c r="B37" s="15"/>
      <c r="C37" s="16"/>
      <c r="D37" s="17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8"/>
      <c r="Z37" s="15"/>
    </row>
    <row r="38" spans="2:26" ht="12.75" customHeight="1" hidden="1">
      <c r="B38" s="15"/>
      <c r="C38" s="16"/>
      <c r="D38" s="17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8"/>
      <c r="Z38" s="15"/>
    </row>
    <row r="39" spans="2:26" ht="12.75" customHeight="1" hidden="1">
      <c r="B39" s="15"/>
      <c r="C39" s="16"/>
      <c r="D39" s="17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"/>
      <c r="Z39" s="15"/>
    </row>
    <row r="40" spans="2:26" ht="12.75" customHeight="1" hidden="1">
      <c r="B40" s="15"/>
      <c r="C40" s="16"/>
      <c r="D40" s="17"/>
      <c r="E40" s="193" t="s">
        <v>740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200"/>
      <c r="T40" s="200"/>
      <c r="U40" s="200"/>
      <c r="V40" s="200"/>
      <c r="W40" s="200"/>
      <c r="X40" s="200"/>
      <c r="Y40" s="18"/>
      <c r="Z40" s="15"/>
    </row>
    <row r="41" spans="2:26" ht="12.75" customHeight="1" hidden="1">
      <c r="B41" s="15"/>
      <c r="C41" s="16"/>
      <c r="D41" s="17"/>
      <c r="E41" s="199" t="s">
        <v>741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8"/>
      <c r="Z41" s="15"/>
    </row>
    <row r="42" spans="2:26" ht="15" hidden="1">
      <c r="B42" s="15"/>
      <c r="C42" s="16"/>
      <c r="D42" s="17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8"/>
      <c r="Z42" s="15"/>
    </row>
    <row r="43" spans="2:26" ht="15" hidden="1">
      <c r="B43" s="15"/>
      <c r="C43" s="16"/>
      <c r="D43" s="17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8"/>
      <c r="Z43" s="15"/>
    </row>
    <row r="44" spans="2:26" ht="12.75" customHeight="1" hidden="1">
      <c r="B44" s="15"/>
      <c r="C44" s="16"/>
      <c r="D44" s="20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8"/>
      <c r="Z44" s="15"/>
    </row>
    <row r="45" spans="2:26" ht="15" hidden="1">
      <c r="B45" s="15"/>
      <c r="C45" s="16"/>
      <c r="D45" s="20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8"/>
      <c r="Z45" s="15"/>
    </row>
    <row r="46" spans="2:26" ht="12.75" customHeight="1" hidden="1">
      <c r="B46" s="15"/>
      <c r="C46" s="16"/>
      <c r="D46" s="17"/>
      <c r="E46" s="198" t="s">
        <v>742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8"/>
      <c r="Z46" s="15"/>
    </row>
    <row r="47" spans="2:26" ht="12.75" customHeight="1" hidden="1">
      <c r="B47" s="15"/>
      <c r="C47" s="16"/>
      <c r="D47" s="17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8"/>
      <c r="Z47" s="15"/>
    </row>
    <row r="48" spans="2:26" ht="12.75" customHeight="1" hidden="1">
      <c r="B48" s="15"/>
      <c r="C48" s="16"/>
      <c r="D48" s="17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8"/>
      <c r="Z48" s="15"/>
    </row>
    <row r="49" spans="2:26" ht="12.75" customHeight="1" hidden="1">
      <c r="B49" s="15"/>
      <c r="C49" s="16"/>
      <c r="D49" s="17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8"/>
      <c r="Z49" s="15"/>
    </row>
    <row r="50" spans="2:26" ht="15" hidden="1">
      <c r="B50" s="15"/>
      <c r="C50" s="16"/>
      <c r="D50" s="17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8"/>
      <c r="Z50" s="15"/>
    </row>
    <row r="51" spans="2:26" ht="15" hidden="1">
      <c r="B51" s="15"/>
      <c r="C51" s="16"/>
      <c r="D51" s="17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8"/>
      <c r="Z51" s="15"/>
    </row>
    <row r="52" spans="2:26" ht="15" hidden="1">
      <c r="B52" s="15"/>
      <c r="C52" s="16"/>
      <c r="D52" s="17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8"/>
      <c r="Z52" s="15"/>
    </row>
    <row r="53" spans="2:26" ht="15" hidden="1">
      <c r="B53" s="15"/>
      <c r="C53" s="16"/>
      <c r="D53" s="1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8"/>
      <c r="Z53" s="15"/>
    </row>
    <row r="54" spans="2:26" ht="15" hidden="1">
      <c r="B54" s="15"/>
      <c r="C54" s="16"/>
      <c r="D54" s="1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8"/>
      <c r="Z54" s="15"/>
    </row>
    <row r="55" spans="2:26" ht="15" hidden="1">
      <c r="B55" s="15"/>
      <c r="C55" s="16"/>
      <c r="D55" s="17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8"/>
      <c r="Z55" s="15"/>
    </row>
    <row r="56" spans="2:26" ht="12.75" customHeight="1" hidden="1">
      <c r="B56" s="15"/>
      <c r="C56" s="16"/>
      <c r="D56" s="20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8"/>
      <c r="Z56" s="15"/>
    </row>
    <row r="57" spans="2:26" ht="15" hidden="1">
      <c r="B57" s="15"/>
      <c r="C57" s="16"/>
      <c r="D57" s="20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8"/>
      <c r="Z57" s="15"/>
    </row>
    <row r="58" spans="2:26" ht="12.75" customHeight="1" hidden="1">
      <c r="B58" s="15"/>
      <c r="C58" s="16"/>
      <c r="D58" s="17"/>
      <c r="E58" s="27"/>
      <c r="F58" s="27"/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18"/>
      <c r="Z58" s="15"/>
    </row>
    <row r="59" spans="2:26" ht="12.75" customHeight="1" hidden="1">
      <c r="B59" s="15"/>
      <c r="C59" s="16"/>
      <c r="D59" s="17"/>
      <c r="E59" s="192" t="s">
        <v>743</v>
      </c>
      <c r="F59" s="192"/>
      <c r="G59" s="192"/>
      <c r="H59" s="192"/>
      <c r="I59" s="192"/>
      <c r="J59" s="192"/>
      <c r="K59" s="193" t="s">
        <v>744</v>
      </c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8"/>
      <c r="Z59" s="15"/>
    </row>
    <row r="60" spans="2:26" ht="12.75" customHeight="1" hidden="1">
      <c r="B60" s="15"/>
      <c r="C60" s="16"/>
      <c r="D60" s="17"/>
      <c r="E60" s="192" t="s">
        <v>745</v>
      </c>
      <c r="F60" s="192"/>
      <c r="G60" s="192"/>
      <c r="H60" s="192"/>
      <c r="I60" s="192"/>
      <c r="J60" s="192"/>
      <c r="K60" s="193" t="s">
        <v>746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8"/>
      <c r="Z60" s="15"/>
    </row>
    <row r="61" spans="2:26" ht="15" hidden="1">
      <c r="B61" s="15"/>
      <c r="C61" s="16"/>
      <c r="D61" s="17"/>
      <c r="E61" s="29"/>
      <c r="F61" s="30"/>
      <c r="G61" s="31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8"/>
      <c r="Z61" s="15"/>
    </row>
    <row r="62" spans="2:26" ht="12.75" customHeight="1" hidden="1">
      <c r="B62" s="15"/>
      <c r="C62" s="16"/>
      <c r="D62" s="17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18"/>
      <c r="Z62" s="15"/>
    </row>
    <row r="63" spans="2:26" ht="15" hidden="1">
      <c r="B63" s="15"/>
      <c r="C63" s="16"/>
      <c r="D63" s="17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8"/>
      <c r="Z63" s="15"/>
    </row>
    <row r="64" spans="2:26" ht="15" hidden="1">
      <c r="B64" s="15"/>
      <c r="C64" s="16"/>
      <c r="D64" s="17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8"/>
      <c r="Z64" s="15"/>
    </row>
    <row r="65" spans="2:26" ht="15" hidden="1">
      <c r="B65" s="15"/>
      <c r="C65" s="16"/>
      <c r="D65" s="17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18"/>
      <c r="Z65" s="15"/>
    </row>
    <row r="66" spans="2:26" ht="15" hidden="1">
      <c r="B66" s="15"/>
      <c r="C66" s="16"/>
      <c r="D66" s="17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18"/>
      <c r="Z66" s="15"/>
    </row>
    <row r="67" spans="2:26" ht="15" hidden="1">
      <c r="B67" s="15"/>
      <c r="C67" s="16"/>
      <c r="D67" s="1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18"/>
      <c r="Z67" s="15"/>
    </row>
    <row r="68" spans="2:26" ht="12.75" customHeight="1" hidden="1">
      <c r="B68" s="15"/>
      <c r="C68" s="16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8"/>
      <c r="Z68" s="15"/>
    </row>
    <row r="69" spans="2:26" ht="15" hidden="1">
      <c r="B69" s="15"/>
      <c r="C69" s="16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8"/>
      <c r="Z69" s="15"/>
    </row>
    <row r="70" spans="2:26" ht="12.75" customHeight="1" hidden="1">
      <c r="B70" s="15"/>
      <c r="C70" s="16"/>
      <c r="D70" s="17"/>
      <c r="E70" s="32" t="s">
        <v>747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18"/>
      <c r="Z70" s="15"/>
    </row>
    <row r="71" spans="2:26" ht="12.75" customHeight="1" hidden="1">
      <c r="B71" s="15"/>
      <c r="C71" s="16"/>
      <c r="D71" s="17"/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18"/>
      <c r="Z71" s="15"/>
    </row>
    <row r="72" spans="2:26" ht="12.75" customHeight="1" hidden="1">
      <c r="B72" s="15"/>
      <c r="C72" s="16"/>
      <c r="D72" s="17"/>
      <c r="E72" s="196" t="s">
        <v>748</v>
      </c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8"/>
      <c r="Z72" s="15"/>
    </row>
    <row r="73" spans="2:26" ht="12.75" customHeight="1" hidden="1">
      <c r="B73" s="15"/>
      <c r="C73" s="16"/>
      <c r="D73" s="17"/>
      <c r="E73" s="197" t="s">
        <v>749</v>
      </c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8"/>
      <c r="Z73" s="15"/>
    </row>
    <row r="74" spans="2:26" ht="12.75" customHeight="1" hidden="1">
      <c r="B74" s="15"/>
      <c r="C74" s="16"/>
      <c r="D74" s="17"/>
      <c r="E74" s="196" t="s">
        <v>750</v>
      </c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8"/>
      <c r="Z74" s="15"/>
    </row>
    <row r="75" spans="2:26" ht="12.75" customHeight="1" hidden="1">
      <c r="B75" s="15"/>
      <c r="C75" s="16"/>
      <c r="D75" s="17"/>
      <c r="E75" s="196" t="s">
        <v>751</v>
      </c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8"/>
      <c r="Z75" s="15"/>
    </row>
    <row r="76" spans="2:26" ht="15" hidden="1">
      <c r="B76" s="15"/>
      <c r="C76" s="16"/>
      <c r="D76" s="17"/>
      <c r="E76" s="196" t="s">
        <v>752</v>
      </c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8"/>
      <c r="Z76" s="15"/>
    </row>
    <row r="77" spans="2:26" ht="12.75" customHeight="1" hidden="1">
      <c r="B77" s="15"/>
      <c r="C77" s="16"/>
      <c r="D77" s="17"/>
      <c r="E77" s="196" t="s">
        <v>753</v>
      </c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8"/>
      <c r="Z77" s="15"/>
    </row>
    <row r="78" spans="2:26" ht="12.75" customHeight="1" hidden="1">
      <c r="B78" s="15"/>
      <c r="C78" s="16"/>
      <c r="D78" s="17"/>
      <c r="E78" s="196" t="s">
        <v>754</v>
      </c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8"/>
      <c r="Z78" s="15"/>
    </row>
    <row r="79" spans="2:26" ht="12.75" customHeight="1" hidden="1">
      <c r="B79" s="15"/>
      <c r="C79" s="16"/>
      <c r="D79" s="17"/>
      <c r="E79" s="196" t="s">
        <v>755</v>
      </c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8"/>
      <c r="Z79" s="15"/>
    </row>
    <row r="80" spans="2:26" ht="12.75" customHeight="1" hidden="1">
      <c r="B80" s="15"/>
      <c r="C80" s="16"/>
      <c r="D80" s="17"/>
      <c r="E80" s="196" t="s">
        <v>756</v>
      </c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8"/>
      <c r="Z80" s="15"/>
    </row>
    <row r="81" spans="2:26" ht="12.75" customHeight="1" hidden="1">
      <c r="B81" s="15"/>
      <c r="C81" s="16"/>
      <c r="D81" s="17"/>
      <c r="E81" s="196" t="s">
        <v>757</v>
      </c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8"/>
      <c r="Z81" s="15"/>
    </row>
    <row r="82" spans="2:26" ht="15" hidden="1">
      <c r="B82" s="15"/>
      <c r="C82" s="16"/>
      <c r="D82" s="17"/>
      <c r="E82" s="196" t="s">
        <v>758</v>
      </c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8"/>
      <c r="Z82" s="15"/>
    </row>
    <row r="83" spans="2:26" ht="15" hidden="1">
      <c r="B83" s="15"/>
      <c r="C83" s="16"/>
      <c r="D83" s="17"/>
      <c r="E83" s="196" t="s">
        <v>759</v>
      </c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8"/>
      <c r="Z83" s="15"/>
    </row>
    <row r="84" spans="2:26" ht="15" hidden="1">
      <c r="B84" s="15"/>
      <c r="C84" s="16"/>
      <c r="D84" s="17"/>
      <c r="E84" s="196" t="s">
        <v>760</v>
      </c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8"/>
      <c r="Z84" s="15"/>
    </row>
    <row r="85" spans="2:26" ht="12.75" customHeight="1" hidden="1">
      <c r="B85" s="15"/>
      <c r="C85" s="16"/>
      <c r="D85" s="17"/>
      <c r="E85" s="196" t="s">
        <v>761</v>
      </c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8"/>
      <c r="Z85" s="15"/>
    </row>
    <row r="86" spans="2:26" ht="15" hidden="1">
      <c r="B86" s="15"/>
      <c r="C86" s="16"/>
      <c r="D86" s="17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18"/>
      <c r="Z86" s="15"/>
    </row>
    <row r="87" spans="2:26" ht="12.75" customHeight="1" hidden="1">
      <c r="B87" s="15"/>
      <c r="C87" s="16"/>
      <c r="D87" s="17"/>
      <c r="E87" s="196" t="s">
        <v>762</v>
      </c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8"/>
      <c r="Z87" s="15"/>
    </row>
    <row r="88" spans="2:26" ht="12.75" customHeight="1" hidden="1">
      <c r="B88" s="15"/>
      <c r="C88" s="16"/>
      <c r="D88" s="17"/>
      <c r="E88" s="196" t="s">
        <v>763</v>
      </c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8"/>
      <c r="Z88" s="15"/>
    </row>
    <row r="89" spans="2:26" ht="15" hidden="1">
      <c r="B89" s="15"/>
      <c r="C89" s="16"/>
      <c r="D89" s="17"/>
      <c r="E89" s="196" t="s">
        <v>764</v>
      </c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8"/>
      <c r="Z89" s="15"/>
    </row>
    <row r="90" spans="2:26" ht="15" hidden="1">
      <c r="B90" s="15"/>
      <c r="C90" s="16"/>
      <c r="D90" s="17"/>
      <c r="E90" s="196" t="s">
        <v>765</v>
      </c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8"/>
      <c r="Z90" s="15"/>
    </row>
    <row r="91" spans="2:26" ht="15" hidden="1">
      <c r="B91" s="15"/>
      <c r="C91" s="16"/>
      <c r="D91" s="17"/>
      <c r="E91" s="196" t="s">
        <v>766</v>
      </c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8"/>
      <c r="Z91" s="15"/>
    </row>
    <row r="92" spans="2:26" ht="15" hidden="1">
      <c r="B92" s="15"/>
      <c r="C92" s="16"/>
      <c r="D92" s="17"/>
      <c r="E92" s="196" t="s">
        <v>767</v>
      </c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8"/>
      <c r="Z92" s="15"/>
    </row>
    <row r="93" spans="2:26" ht="15" hidden="1">
      <c r="B93" s="15"/>
      <c r="C93" s="16"/>
      <c r="D93" s="17"/>
      <c r="E93" s="196" t="s">
        <v>768</v>
      </c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8"/>
      <c r="Z93" s="15"/>
    </row>
    <row r="94" spans="2:26" ht="12.75" customHeight="1" hidden="1">
      <c r="B94" s="15"/>
      <c r="C94" s="16"/>
      <c r="D94" s="17"/>
      <c r="E94" s="196" t="s">
        <v>769</v>
      </c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8"/>
      <c r="Z94" s="15"/>
    </row>
    <row r="95" spans="2:26" ht="12.75" customHeight="1" hidden="1">
      <c r="B95" s="15"/>
      <c r="C95" s="16"/>
      <c r="D95" s="17"/>
      <c r="E95" s="196" t="s">
        <v>770</v>
      </c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8"/>
      <c r="Z95" s="15"/>
    </row>
    <row r="96" spans="2:26" ht="15" hidden="1">
      <c r="B96" s="15"/>
      <c r="C96" s="16"/>
      <c r="D96" s="17"/>
      <c r="E96" s="196" t="s">
        <v>771</v>
      </c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8"/>
      <c r="Z96" s="15"/>
    </row>
    <row r="97" spans="2:26" ht="15" hidden="1">
      <c r="B97" s="15"/>
      <c r="C97" s="16"/>
      <c r="D97" s="17"/>
      <c r="E97" s="196" t="s">
        <v>772</v>
      </c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8"/>
      <c r="Z97" s="15"/>
    </row>
    <row r="98" spans="2:26" ht="15" hidden="1">
      <c r="B98" s="15"/>
      <c r="C98" s="16"/>
      <c r="D98" s="17"/>
      <c r="E98" s="196" t="s">
        <v>773</v>
      </c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8"/>
      <c r="Z98" s="15"/>
    </row>
    <row r="99" spans="2:26" ht="15" hidden="1">
      <c r="B99" s="15"/>
      <c r="C99" s="16"/>
      <c r="D99" s="17"/>
      <c r="E99" s="196" t="s">
        <v>774</v>
      </c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8"/>
      <c r="Z99" s="15"/>
    </row>
    <row r="100" spans="2:26" ht="15" hidden="1">
      <c r="B100" s="15"/>
      <c r="C100" s="16"/>
      <c r="D100" s="17"/>
      <c r="E100" s="196" t="s">
        <v>775</v>
      </c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8"/>
      <c r="Z100" s="15"/>
    </row>
    <row r="101" spans="2:26" ht="12.75" customHeight="1" hidden="1">
      <c r="B101" s="15"/>
      <c r="C101" s="16"/>
      <c r="D101" s="17"/>
      <c r="E101" s="196" t="s">
        <v>776</v>
      </c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8"/>
      <c r="Z101" s="15"/>
    </row>
    <row r="102" spans="2:26" ht="15" hidden="1">
      <c r="B102" s="15"/>
      <c r="C102" s="16"/>
      <c r="D102" s="17"/>
      <c r="E102" s="196" t="s">
        <v>777</v>
      </c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8"/>
      <c r="Z102" s="15"/>
    </row>
    <row r="103" spans="2:26" ht="12.75" customHeight="1" hidden="1">
      <c r="B103" s="15"/>
      <c r="C103" s="16"/>
      <c r="D103" s="17"/>
      <c r="E103" s="196" t="s">
        <v>778</v>
      </c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8"/>
      <c r="Z103" s="15"/>
    </row>
    <row r="104" spans="2:26" ht="15" hidden="1">
      <c r="B104" s="15"/>
      <c r="C104" s="16"/>
      <c r="D104" s="17"/>
      <c r="E104" s="196" t="s">
        <v>779</v>
      </c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8"/>
      <c r="Z104" s="15"/>
    </row>
    <row r="105" spans="2:26" ht="15" hidden="1">
      <c r="B105" s="15"/>
      <c r="C105" s="16"/>
      <c r="D105" s="17"/>
      <c r="E105" s="196" t="s">
        <v>780</v>
      </c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8"/>
      <c r="Z105" s="15"/>
    </row>
    <row r="106" spans="2:26" ht="12.75" customHeight="1" hidden="1">
      <c r="B106" s="15"/>
      <c r="C106" s="16"/>
      <c r="D106" s="17"/>
      <c r="E106" s="196" t="s">
        <v>781</v>
      </c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8"/>
      <c r="Z106" s="15"/>
    </row>
    <row r="107" spans="2:26" ht="12.75" customHeight="1" hidden="1">
      <c r="B107" s="15"/>
      <c r="C107" s="16"/>
      <c r="D107" s="17"/>
      <c r="E107" s="196" t="s">
        <v>782</v>
      </c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8"/>
      <c r="Z107" s="15"/>
    </row>
    <row r="108" spans="2:26" ht="12.75" customHeight="1" hidden="1">
      <c r="B108" s="15"/>
      <c r="C108" s="16"/>
      <c r="D108" s="17"/>
      <c r="E108" s="196" t="s">
        <v>783</v>
      </c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8"/>
      <c r="Z108" s="15"/>
    </row>
    <row r="109" spans="2:26" ht="12.75" customHeight="1" hidden="1">
      <c r="B109" s="15"/>
      <c r="C109" s="16"/>
      <c r="D109" s="17"/>
      <c r="E109" s="196" t="s">
        <v>784</v>
      </c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8"/>
      <c r="Z109" s="15"/>
    </row>
    <row r="110" spans="2:26" ht="15" hidden="1">
      <c r="B110" s="15"/>
      <c r="C110" s="16"/>
      <c r="D110" s="17"/>
      <c r="E110" s="196" t="s">
        <v>785</v>
      </c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8"/>
      <c r="Z110" s="15"/>
    </row>
    <row r="111" spans="2:26" ht="15" hidden="1">
      <c r="B111" s="15"/>
      <c r="C111" s="16"/>
      <c r="D111" s="17"/>
      <c r="E111" s="196" t="s">
        <v>786</v>
      </c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8"/>
      <c r="Z111" s="15"/>
    </row>
    <row r="112" spans="2:26" ht="12.75" customHeight="1" hidden="1">
      <c r="B112" s="15"/>
      <c r="C112" s="16"/>
      <c r="D112" s="17"/>
      <c r="E112" s="196" t="s">
        <v>787</v>
      </c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8"/>
      <c r="Z112" s="15"/>
    </row>
    <row r="113" spans="2:26" ht="15" hidden="1">
      <c r="B113" s="15"/>
      <c r="C113" s="16"/>
      <c r="D113" s="17"/>
      <c r="E113" s="196" t="s">
        <v>788</v>
      </c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8"/>
      <c r="Z113" s="15"/>
    </row>
    <row r="114" spans="2:26" ht="12.75" customHeight="1" hidden="1">
      <c r="B114" s="15"/>
      <c r="C114" s="16"/>
      <c r="D114" s="17"/>
      <c r="E114" s="196" t="s">
        <v>789</v>
      </c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8"/>
      <c r="Z114" s="15"/>
    </row>
    <row r="115" spans="2:26" ht="15" hidden="1">
      <c r="B115" s="15"/>
      <c r="C115" s="16"/>
      <c r="D115" s="17"/>
      <c r="E115" s="196" t="s">
        <v>790</v>
      </c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8"/>
      <c r="Z115" s="15"/>
    </row>
    <row r="116" spans="2:26" ht="15" hidden="1">
      <c r="B116" s="15"/>
      <c r="C116" s="16"/>
      <c r="D116" s="17"/>
      <c r="E116" s="196" t="s">
        <v>791</v>
      </c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8"/>
      <c r="Z116" s="15"/>
    </row>
    <row r="117" spans="2:26" ht="12.75" customHeight="1" hidden="1">
      <c r="B117" s="15"/>
      <c r="C117" s="16"/>
      <c r="D117" s="17"/>
      <c r="E117" s="196" t="s">
        <v>792</v>
      </c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8"/>
      <c r="Z117" s="15"/>
    </row>
    <row r="118" spans="2:26" ht="12.75" customHeight="1" hidden="1">
      <c r="B118" s="15"/>
      <c r="C118" s="16"/>
      <c r="D118" s="17"/>
      <c r="E118" s="196" t="s">
        <v>793</v>
      </c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8"/>
      <c r="Z118" s="15"/>
    </row>
    <row r="119" spans="2:26" ht="12.75" customHeight="1" hidden="1">
      <c r="B119" s="15"/>
      <c r="C119" s="16"/>
      <c r="D119" s="17"/>
      <c r="E119" s="196" t="s">
        <v>794</v>
      </c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8"/>
      <c r="Z119" s="15"/>
    </row>
    <row r="120" spans="2:26" ht="15" hidden="1">
      <c r="B120" s="15"/>
      <c r="C120" s="16"/>
      <c r="D120" s="17"/>
      <c r="E120" s="196" t="s">
        <v>795</v>
      </c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8"/>
      <c r="Z120" s="15"/>
    </row>
    <row r="121" spans="2:26" ht="12.75" customHeight="1" hidden="1">
      <c r="B121" s="15"/>
      <c r="C121" s="16"/>
      <c r="D121" s="17"/>
      <c r="E121" s="196" t="s">
        <v>796</v>
      </c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8"/>
      <c r="Z121" s="15"/>
    </row>
    <row r="122" spans="2:26" ht="12.75" customHeight="1" hidden="1">
      <c r="B122" s="15"/>
      <c r="C122" s="16"/>
      <c r="D122" s="17"/>
      <c r="E122" s="196" t="s">
        <v>797</v>
      </c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8"/>
      <c r="Z122" s="15"/>
    </row>
    <row r="123" spans="2:26" ht="12.75" customHeight="1" hidden="1">
      <c r="B123" s="15"/>
      <c r="C123" s="16"/>
      <c r="D123" s="17"/>
      <c r="E123" s="196" t="s">
        <v>798</v>
      </c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8"/>
      <c r="Z123" s="15"/>
    </row>
    <row r="124" spans="2:26" ht="12.75" customHeight="1" hidden="1">
      <c r="B124" s="15"/>
      <c r="C124" s="16"/>
      <c r="D124" s="17"/>
      <c r="E124" s="196" t="s">
        <v>799</v>
      </c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8"/>
      <c r="Z124" s="15"/>
    </row>
    <row r="125" spans="2:26" ht="15" hidden="1">
      <c r="B125" s="15"/>
      <c r="C125" s="16"/>
      <c r="D125" s="17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18"/>
      <c r="Z125" s="15"/>
    </row>
    <row r="126" spans="2:26" ht="15" hidden="1">
      <c r="B126" s="15"/>
      <c r="C126" s="16"/>
      <c r="D126" s="17"/>
      <c r="E126" s="38" t="s">
        <v>800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18"/>
      <c r="Z126" s="15"/>
    </row>
    <row r="127" spans="2:26" ht="15" hidden="1">
      <c r="B127" s="15"/>
      <c r="C127" s="16"/>
      <c r="D127" s="17"/>
      <c r="E127" s="195"/>
      <c r="F127" s="195"/>
      <c r="G127" s="195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18"/>
      <c r="Z127" s="15"/>
    </row>
    <row r="128" spans="2:26" ht="12.75" customHeight="1" hidden="1">
      <c r="B128" s="15"/>
      <c r="C128" s="16"/>
      <c r="D128" s="17"/>
      <c r="E128" s="192" t="s">
        <v>801</v>
      </c>
      <c r="F128" s="192"/>
      <c r="G128" s="192"/>
      <c r="H128" s="192"/>
      <c r="I128" s="192"/>
      <c r="J128" s="192"/>
      <c r="K128" s="193" t="s">
        <v>744</v>
      </c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8"/>
      <c r="Z128" s="15"/>
    </row>
    <row r="129" spans="2:26" ht="12.75" customHeight="1" hidden="1">
      <c r="B129" s="15"/>
      <c r="C129" s="16"/>
      <c r="D129" s="17"/>
      <c r="E129" s="192" t="s">
        <v>802</v>
      </c>
      <c r="F129" s="192"/>
      <c r="G129" s="192"/>
      <c r="H129" s="192"/>
      <c r="I129" s="192"/>
      <c r="J129" s="192"/>
      <c r="K129" s="193" t="s">
        <v>746</v>
      </c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8"/>
      <c r="Z129" s="15"/>
    </row>
    <row r="130" spans="2:26" ht="12.75" customHeight="1" hidden="1">
      <c r="B130" s="15"/>
      <c r="C130" s="16"/>
      <c r="D130" s="17"/>
      <c r="E130" s="192" t="s">
        <v>803</v>
      </c>
      <c r="F130" s="192"/>
      <c r="G130" s="192"/>
      <c r="H130" s="192"/>
      <c r="I130" s="192"/>
      <c r="J130" s="192"/>
      <c r="K130" s="193" t="s">
        <v>804</v>
      </c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8"/>
      <c r="Z130" s="15"/>
    </row>
    <row r="131" spans="2:26" ht="15" hidden="1">
      <c r="B131" s="15"/>
      <c r="C131" s="16"/>
      <c r="D131" s="17"/>
      <c r="E131" s="23"/>
      <c r="F131" s="23"/>
      <c r="G131" s="23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23"/>
      <c r="X131" s="23"/>
      <c r="Y131" s="18"/>
      <c r="Z131" s="15"/>
    </row>
    <row r="132" spans="2:26" ht="15" hidden="1">
      <c r="B132" s="15"/>
      <c r="C132" s="16"/>
      <c r="D132" s="17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18"/>
      <c r="Z132" s="15"/>
    </row>
    <row r="133" spans="2:26" ht="15" hidden="1">
      <c r="B133" s="15"/>
      <c r="C133" s="16"/>
      <c r="D133" s="17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18"/>
      <c r="Z133" s="15"/>
    </row>
    <row r="134" spans="2:26" ht="15" hidden="1">
      <c r="B134" s="15"/>
      <c r="C134" s="16"/>
      <c r="D134" s="17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18"/>
      <c r="Z134" s="15"/>
    </row>
    <row r="135" spans="2:26" ht="15" hidden="1">
      <c r="B135" s="15"/>
      <c r="C135" s="16"/>
      <c r="D135" s="17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18"/>
      <c r="Z135" s="15"/>
    </row>
    <row r="136" spans="2:26" ht="15" hidden="1">
      <c r="B136" s="15"/>
      <c r="C136" s="16"/>
      <c r="D136" s="17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18"/>
      <c r="Z136" s="15"/>
    </row>
    <row r="137" spans="2:26" ht="15" hidden="1">
      <c r="B137" s="15"/>
      <c r="C137" s="16"/>
      <c r="D137" s="17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18"/>
      <c r="Z137" s="15"/>
    </row>
    <row r="138" spans="2:26" ht="15" hidden="1">
      <c r="B138" s="15"/>
      <c r="C138" s="16"/>
      <c r="D138" s="17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18"/>
      <c r="Z138" s="15"/>
    </row>
    <row r="139" spans="2:26" ht="15" hidden="1">
      <c r="B139" s="15"/>
      <c r="C139" s="16"/>
      <c r="D139" s="17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18"/>
      <c r="Z139" s="15"/>
    </row>
    <row r="140" spans="2:26" ht="15" hidden="1">
      <c r="B140" s="15"/>
      <c r="C140" s="16"/>
      <c r="D140" s="17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18"/>
      <c r="Z140" s="15"/>
    </row>
    <row r="141" spans="2:26" ht="15" hidden="1">
      <c r="B141" s="15"/>
      <c r="C141" s="16"/>
      <c r="D141" s="17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18"/>
      <c r="Z141" s="15"/>
    </row>
    <row r="142" spans="2:26" ht="12.75" customHeight="1" hidden="1">
      <c r="B142" s="15"/>
      <c r="C142" s="16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18"/>
      <c r="Z142" s="15"/>
    </row>
    <row r="143" spans="2:26" ht="15" hidden="1">
      <c r="B143" s="15"/>
      <c r="C143" s="16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18"/>
      <c r="Z143" s="15"/>
    </row>
    <row r="144" spans="2:26" ht="25.5" customHeight="1">
      <c r="B144" s="15"/>
      <c r="C144" s="16"/>
      <c r="D144" s="17"/>
      <c r="E144" s="194" t="s">
        <v>805</v>
      </c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8"/>
      <c r="Z144" s="15"/>
    </row>
    <row r="145" spans="2:26" ht="15" customHeight="1">
      <c r="B145" s="15"/>
      <c r="C145" s="16"/>
      <c r="D145" s="17"/>
      <c r="E145" s="23"/>
      <c r="F145" s="23"/>
      <c r="G145" s="23"/>
      <c r="H145" s="41"/>
      <c r="I145" s="41"/>
      <c r="J145" s="41"/>
      <c r="K145" s="41"/>
      <c r="L145" s="41"/>
      <c r="M145" s="41"/>
      <c r="N145" s="41"/>
      <c r="O145" s="42"/>
      <c r="P145" s="42"/>
      <c r="Q145" s="42"/>
      <c r="R145" s="42"/>
      <c r="S145" s="42"/>
      <c r="T145" s="42"/>
      <c r="U145" s="23"/>
      <c r="V145" s="23"/>
      <c r="W145" s="23"/>
      <c r="X145" s="23"/>
      <c r="Y145" s="18"/>
      <c r="Z145" s="15"/>
    </row>
    <row r="146" spans="2:27" ht="15" customHeight="1">
      <c r="B146" s="15"/>
      <c r="C146" s="16"/>
      <c r="D146" s="17"/>
      <c r="E146" s="43"/>
      <c r="F146" s="191" t="s">
        <v>806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42"/>
      <c r="U146" s="23"/>
      <c r="V146" s="23"/>
      <c r="W146" s="23"/>
      <c r="X146" s="23"/>
      <c r="Y146" s="18"/>
      <c r="Z146" s="15"/>
      <c r="AA146" s="1" t="s">
        <v>807</v>
      </c>
    </row>
    <row r="147" spans="2:26" ht="15" customHeight="1">
      <c r="B147" s="15"/>
      <c r="C147" s="16"/>
      <c r="D147" s="17"/>
      <c r="E147" s="23"/>
      <c r="F147" s="23"/>
      <c r="G147" s="23"/>
      <c r="H147" s="41"/>
      <c r="I147" s="41"/>
      <c r="J147" s="41"/>
      <c r="K147" s="41"/>
      <c r="L147" s="41"/>
      <c r="M147" s="41"/>
      <c r="N147" s="41"/>
      <c r="O147" s="42"/>
      <c r="P147" s="42"/>
      <c r="Q147" s="42"/>
      <c r="R147" s="42"/>
      <c r="S147" s="42"/>
      <c r="T147" s="42"/>
      <c r="U147" s="23"/>
      <c r="V147" s="23"/>
      <c r="W147" s="23"/>
      <c r="X147" s="23"/>
      <c r="Y147" s="18"/>
      <c r="Z147" s="15"/>
    </row>
    <row r="148" spans="2:26" ht="13.5" customHeight="1">
      <c r="B148" s="15"/>
      <c r="C148" s="16"/>
      <c r="D148" s="17"/>
      <c r="E148" s="23"/>
      <c r="F148" s="191" t="s">
        <v>808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8"/>
      <c r="Z148" s="15"/>
    </row>
    <row r="149" spans="2:26" ht="15">
      <c r="B149" s="15"/>
      <c r="C149" s="16"/>
      <c r="D149" s="17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18"/>
      <c r="Z149" s="15"/>
    </row>
    <row r="150" spans="2:26" ht="15">
      <c r="B150" s="15"/>
      <c r="C150" s="16"/>
      <c r="D150" s="17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18"/>
      <c r="Z150" s="15"/>
    </row>
    <row r="151" spans="2:26" ht="15">
      <c r="B151" s="15"/>
      <c r="C151" s="16"/>
      <c r="D151" s="17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18"/>
      <c r="Z151" s="15"/>
    </row>
    <row r="152" spans="2:26" ht="15">
      <c r="B152" s="15"/>
      <c r="C152" s="16"/>
      <c r="D152" s="17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18"/>
      <c r="Z152" s="15"/>
    </row>
    <row r="153" spans="2:26" ht="15">
      <c r="B153" s="15"/>
      <c r="C153" s="16"/>
      <c r="D153" s="17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18"/>
      <c r="Z153" s="15"/>
    </row>
    <row r="154" spans="2:26" ht="15">
      <c r="B154" s="15"/>
      <c r="C154" s="16"/>
      <c r="D154" s="17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18"/>
      <c r="Z154" s="15"/>
    </row>
    <row r="155" spans="2:26" ht="15">
      <c r="B155" s="15"/>
      <c r="C155" s="16"/>
      <c r="D155" s="17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18"/>
      <c r="Z155" s="15"/>
    </row>
    <row r="156" spans="2:26" ht="15">
      <c r="B156" s="15"/>
      <c r="C156" s="16"/>
      <c r="D156" s="17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18"/>
      <c r="Z156" s="15"/>
    </row>
    <row r="157" spans="2:26" ht="30" customHeight="1">
      <c r="B157" s="15"/>
      <c r="C157" s="16"/>
      <c r="D157" s="17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18"/>
      <c r="Z157" s="15"/>
    </row>
    <row r="158" spans="2:26" ht="31.5" customHeight="1">
      <c r="B158" s="15"/>
      <c r="C158" s="16"/>
      <c r="D158" s="17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18"/>
      <c r="Z158" s="15"/>
    </row>
    <row r="159" spans="2:26" ht="15" customHeight="1">
      <c r="B159" s="44"/>
      <c r="C159" s="45"/>
      <c r="D159" s="46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8"/>
      <c r="Z159" s="15"/>
    </row>
  </sheetData>
  <sheetProtection sheet="1" objects="1" scenarios="1"/>
  <mergeCells count="79"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R40"/>
    <mergeCell ref="S40:X40"/>
    <mergeCell ref="E41:X45"/>
    <mergeCell ref="E46:X57"/>
    <mergeCell ref="E59:J59"/>
    <mergeCell ref="K59:X59"/>
    <mergeCell ref="E60:J60"/>
    <mergeCell ref="K60:X60"/>
    <mergeCell ref="E72:X72"/>
    <mergeCell ref="E73:X73"/>
    <mergeCell ref="E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5:X85"/>
    <mergeCell ref="E87:X87"/>
    <mergeCell ref="E88:X88"/>
    <mergeCell ref="E89:X89"/>
    <mergeCell ref="E90:X90"/>
    <mergeCell ref="E91:X91"/>
    <mergeCell ref="E92:X92"/>
    <mergeCell ref="E93:X93"/>
    <mergeCell ref="E94:X94"/>
    <mergeCell ref="E95:X95"/>
    <mergeCell ref="E96:X96"/>
    <mergeCell ref="E97:X97"/>
    <mergeCell ref="E98:X98"/>
    <mergeCell ref="E99:X99"/>
    <mergeCell ref="E100:X100"/>
    <mergeCell ref="E101:X101"/>
    <mergeCell ref="E102:X102"/>
    <mergeCell ref="E103:X103"/>
    <mergeCell ref="E104:X104"/>
    <mergeCell ref="E105:X105"/>
    <mergeCell ref="E106:X106"/>
    <mergeCell ref="E107:X107"/>
    <mergeCell ref="E108:X108"/>
    <mergeCell ref="E109:X109"/>
    <mergeCell ref="E110:X110"/>
    <mergeCell ref="E111:X111"/>
    <mergeCell ref="E112:X112"/>
    <mergeCell ref="E113:X113"/>
    <mergeCell ref="E114:X114"/>
    <mergeCell ref="E115:X115"/>
    <mergeCell ref="E116:X116"/>
    <mergeCell ref="E117:X117"/>
    <mergeCell ref="E118:X118"/>
    <mergeCell ref="E119:X119"/>
    <mergeCell ref="E120:X120"/>
    <mergeCell ref="E121:X121"/>
    <mergeCell ref="E122:X122"/>
    <mergeCell ref="E123:X123"/>
    <mergeCell ref="E124:X124"/>
    <mergeCell ref="E127:G127"/>
    <mergeCell ref="E128:J128"/>
    <mergeCell ref="K128:X128"/>
    <mergeCell ref="E129:J129"/>
    <mergeCell ref="K129:X129"/>
    <mergeCell ref="F148:X148"/>
    <mergeCell ref="E130:J130"/>
    <mergeCell ref="K130:X130"/>
    <mergeCell ref="E144:X144"/>
    <mergeCell ref="F146:S146"/>
  </mergeCells>
  <hyperlinks>
    <hyperlink ref="E40" r:id="rId1" display="http://www.fstrf.ru/regions/region/showlist"/>
    <hyperlink ref="K59" r:id="rId2" display="Обратиться за помощью"/>
    <hyperlink ref="K60" r:id="rId3" display="Перейти"/>
    <hyperlink ref="K128" r:id="rId4" display="Обратиться за помощью"/>
    <hyperlink ref="K129" r:id="rId5" display="Перейти"/>
    <hyperlink ref="K130" r:id="rId6" display="Руководство по загрузке документов"/>
  </hyperlinks>
  <printOptions/>
  <pageMargins left="0.7" right="0.7" top="0.75" bottom="0.75" header="0.5118055555555555" footer="0.5118055555555555"/>
  <pageSetup horizontalDpi="300" verticalDpi="300" orientation="portrait" paperSize="9"/>
  <drawing r:id="rId9"/>
  <legacyDrawing r:id="rId8"/>
  <oleObjects>
    <oleObject progId="Документ Microsoft Word 97-2003" shapeId="53015344" r:id="rId7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/>
  <dimension ref="A1:E38"/>
  <sheetViews>
    <sheetView showGridLines="0" workbookViewId="0" topLeftCell="A1">
      <selection activeCell="H20" sqref="H20"/>
    </sheetView>
  </sheetViews>
  <sheetFormatPr defaultColWidth="9.140625" defaultRowHeight="11.25"/>
  <cols>
    <col min="1" max="1" width="25.28125" style="0" customWidth="1"/>
    <col min="2" max="2" width="21.140625" style="0" customWidth="1"/>
  </cols>
  <sheetData>
    <row r="1" spans="1:3" ht="52.5" customHeight="1">
      <c r="A1" s="183" t="s">
        <v>1045</v>
      </c>
      <c r="B1" s="184" t="s">
        <v>1046</v>
      </c>
      <c r="C1" s="171"/>
    </row>
    <row r="2" spans="1:2" ht="11.25">
      <c r="A2" s="185" t="s">
        <v>1047</v>
      </c>
      <c r="B2" s="185" t="s">
        <v>1048</v>
      </c>
    </row>
    <row r="3" spans="1:2" ht="11.25">
      <c r="A3" s="185" t="s">
        <v>1049</v>
      </c>
      <c r="B3" s="185" t="s">
        <v>1050</v>
      </c>
    </row>
    <row r="4" spans="1:2" ht="11.25">
      <c r="A4" s="185" t="s">
        <v>1051</v>
      </c>
      <c r="B4" s="185" t="s">
        <v>1052</v>
      </c>
    </row>
    <row r="5" spans="1:2" ht="11.25">
      <c r="A5" s="185" t="s">
        <v>1053</v>
      </c>
      <c r="B5" s="185" t="s">
        <v>1054</v>
      </c>
    </row>
    <row r="6" spans="1:2" ht="11.25">
      <c r="A6" s="185" t="s">
        <v>922</v>
      </c>
      <c r="B6" s="185" t="s">
        <v>1055</v>
      </c>
    </row>
    <row r="7" spans="1:2" ht="11.25">
      <c r="A7" s="185" t="s">
        <v>1056</v>
      </c>
      <c r="B7" s="185" t="s">
        <v>1057</v>
      </c>
    </row>
    <row r="8" spans="1:2" ht="11.25">
      <c r="A8" s="185"/>
      <c r="B8" s="185" t="s">
        <v>1058</v>
      </c>
    </row>
    <row r="9" spans="1:2" ht="11.25">
      <c r="A9" s="185"/>
      <c r="B9" s="185" t="s">
        <v>1059</v>
      </c>
    </row>
    <row r="10" spans="1:2" ht="11.25">
      <c r="A10" s="185"/>
      <c r="B10" s="185" t="s">
        <v>1060</v>
      </c>
    </row>
    <row r="11" spans="1:2" ht="11.25">
      <c r="A11" s="185"/>
      <c r="B11" s="185" t="s">
        <v>1061</v>
      </c>
    </row>
    <row r="12" spans="1:2" ht="11.25">
      <c r="A12" s="185"/>
      <c r="B12" s="185" t="s">
        <v>1062</v>
      </c>
    </row>
    <row r="13" spans="1:2" ht="11.25">
      <c r="A13" s="185"/>
      <c r="B13" s="185" t="s">
        <v>1063</v>
      </c>
    </row>
    <row r="14" spans="1:2" ht="11.25">
      <c r="A14" s="185"/>
      <c r="B14" s="185" t="s">
        <v>1064</v>
      </c>
    </row>
    <row r="15" spans="1:2" ht="11.25">
      <c r="A15" s="185"/>
      <c r="B15" s="185" t="s">
        <v>1065</v>
      </c>
    </row>
    <row r="16" spans="1:2" ht="11.25">
      <c r="A16" s="185"/>
      <c r="B16" s="185" t="s">
        <v>1066</v>
      </c>
    </row>
    <row r="17" ht="11.25">
      <c r="B17" s="185" t="s">
        <v>1067</v>
      </c>
    </row>
    <row r="18" ht="11.25">
      <c r="B18" s="185" t="s">
        <v>1068</v>
      </c>
    </row>
    <row r="19" ht="11.25">
      <c r="B19" s="185" t="s">
        <v>1069</v>
      </c>
    </row>
    <row r="20" ht="11.25">
      <c r="B20" s="185"/>
    </row>
    <row r="21" ht="11.25">
      <c r="B21" s="185"/>
    </row>
    <row r="22" ht="11.25">
      <c r="B22" s="185"/>
    </row>
    <row r="23" ht="11.25">
      <c r="B23" s="185"/>
    </row>
    <row r="24" ht="11.25">
      <c r="B24" s="185"/>
    </row>
    <row r="33" ht="18.75">
      <c r="D33" s="186"/>
    </row>
    <row r="38" ht="18.75">
      <c r="E38" s="186"/>
    </row>
  </sheetData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/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/>
  <dimension ref="A1:A1"/>
  <sheetViews>
    <sheetView showGridLines="0" workbookViewId="0" topLeftCell="A1">
      <selection activeCell="N25" sqref="N25"/>
    </sheetView>
  </sheetViews>
  <sheetFormatPr defaultColWidth="9.140625" defaultRowHeight="11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/>
  <dimension ref="A1:A1"/>
  <sheetViews>
    <sheetView showGridLines="0" workbookViewId="0" topLeftCell="A1">
      <selection activeCell="W44" sqref="W44"/>
    </sheetView>
  </sheetViews>
  <sheetFormatPr defaultColWidth="9.140625" defaultRowHeight="11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/>
  <dimension ref="A1:A1"/>
  <sheetViews>
    <sheetView showGridLines="0" workbookViewId="0" topLeftCell="A1">
      <selection activeCell="K17" sqref="K17"/>
    </sheetView>
  </sheetViews>
  <sheetFormatPr defaultColWidth="9.140625" defaultRowHeight="11.25"/>
  <cols>
    <col min="1" max="16384" width="9.140625" style="187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/>
  <dimension ref="B1:E38"/>
  <sheetViews>
    <sheetView showGridLines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171"/>
      <c r="C1" s="171"/>
    </row>
    <row r="33" ht="15.75">
      <c r="D33" s="188"/>
    </row>
    <row r="38" ht="15.75">
      <c r="E38" s="188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/>
  <dimension ref="A1:L140"/>
  <sheetViews>
    <sheetView showGridLines="0" workbookViewId="0" topLeftCell="A1">
      <selection activeCell="I18" sqref="I18"/>
    </sheetView>
  </sheetViews>
  <sheetFormatPr defaultColWidth="9.140625" defaultRowHeight="11.25"/>
  <cols>
    <col min="1" max="1" width="9.140625" style="185" customWidth="1"/>
    <col min="2" max="2" width="22.7109375" style="185" customWidth="1"/>
    <col min="3" max="16384" width="9.140625" style="185" customWidth="1"/>
  </cols>
  <sheetData>
    <row r="1" spans="1:11" ht="11.25">
      <c r="A1" s="185" t="s">
        <v>1070</v>
      </c>
      <c r="B1" s="185" t="s">
        <v>1071</v>
      </c>
      <c r="C1" s="185" t="s">
        <v>1072</v>
      </c>
      <c r="D1" s="185" t="s">
        <v>1073</v>
      </c>
      <c r="E1" s="185" t="s">
        <v>1074</v>
      </c>
      <c r="F1" s="185" t="s">
        <v>1075</v>
      </c>
      <c r="G1" s="185" t="s">
        <v>1076</v>
      </c>
      <c r="H1" s="185" t="s">
        <v>1077</v>
      </c>
      <c r="I1" s="185" t="s">
        <v>1078</v>
      </c>
      <c r="J1" s="185" t="s">
        <v>1079</v>
      </c>
      <c r="K1" s="185" t="s">
        <v>1080</v>
      </c>
    </row>
    <row r="2" spans="1:12" ht="11.25">
      <c r="A2" s="185">
        <v>1</v>
      </c>
      <c r="B2" s="185" t="s">
        <v>818</v>
      </c>
      <c r="C2" s="185" t="s">
        <v>1081</v>
      </c>
      <c r="D2" s="185" t="s">
        <v>1082</v>
      </c>
      <c r="E2" s="185" t="s">
        <v>1081</v>
      </c>
      <c r="F2" s="185" t="s">
        <v>1082</v>
      </c>
      <c r="G2" s="185" t="s">
        <v>1083</v>
      </c>
      <c r="H2" s="185" t="s">
        <v>1084</v>
      </c>
      <c r="I2" s="185" t="s">
        <v>1085</v>
      </c>
      <c r="J2" s="185" t="s">
        <v>1086</v>
      </c>
      <c r="K2" s="185" t="s">
        <v>833</v>
      </c>
      <c r="L2" s="185" t="s">
        <v>1087</v>
      </c>
    </row>
    <row r="3" spans="1:12" ht="11.25">
      <c r="A3" s="185">
        <v>2</v>
      </c>
      <c r="B3" s="185" t="s">
        <v>818</v>
      </c>
      <c r="C3" s="185" t="s">
        <v>1081</v>
      </c>
      <c r="D3" s="185" t="s">
        <v>1082</v>
      </c>
      <c r="E3" s="185" t="s">
        <v>1081</v>
      </c>
      <c r="F3" s="185" t="s">
        <v>1082</v>
      </c>
      <c r="G3" s="185" t="s">
        <v>1088</v>
      </c>
      <c r="H3" s="185" t="s">
        <v>1089</v>
      </c>
      <c r="I3" s="185" t="s">
        <v>1090</v>
      </c>
      <c r="J3" s="185" t="s">
        <v>1091</v>
      </c>
      <c r="K3" s="185" t="s">
        <v>833</v>
      </c>
      <c r="L3" s="185" t="s">
        <v>1087</v>
      </c>
    </row>
    <row r="4" spans="1:12" ht="11.25">
      <c r="A4" s="185">
        <v>3</v>
      </c>
      <c r="B4" s="185" t="s">
        <v>818</v>
      </c>
      <c r="C4" s="185" t="s">
        <v>1092</v>
      </c>
      <c r="D4" s="185" t="s">
        <v>1093</v>
      </c>
      <c r="E4" s="185" t="s">
        <v>1092</v>
      </c>
      <c r="F4" s="185" t="s">
        <v>1093</v>
      </c>
      <c r="G4" s="185" t="s">
        <v>1094</v>
      </c>
      <c r="H4" s="185" t="s">
        <v>1095</v>
      </c>
      <c r="I4" s="185" t="s">
        <v>1096</v>
      </c>
      <c r="J4" s="185" t="s">
        <v>1097</v>
      </c>
      <c r="K4" s="185" t="s">
        <v>1098</v>
      </c>
      <c r="L4" s="185" t="s">
        <v>1087</v>
      </c>
    </row>
    <row r="5" spans="1:12" ht="11.25">
      <c r="A5" s="185">
        <v>4</v>
      </c>
      <c r="B5" s="185" t="s">
        <v>818</v>
      </c>
      <c r="C5" s="185" t="s">
        <v>1092</v>
      </c>
      <c r="D5" s="185" t="s">
        <v>1093</v>
      </c>
      <c r="E5" s="185" t="s">
        <v>1092</v>
      </c>
      <c r="F5" s="185" t="s">
        <v>1093</v>
      </c>
      <c r="G5" s="185" t="s">
        <v>1094</v>
      </c>
      <c r="H5" s="185" t="s">
        <v>1095</v>
      </c>
      <c r="I5" s="185" t="s">
        <v>1096</v>
      </c>
      <c r="J5" s="185" t="s">
        <v>1097</v>
      </c>
      <c r="K5" s="185" t="s">
        <v>833</v>
      </c>
      <c r="L5" s="185" t="s">
        <v>1087</v>
      </c>
    </row>
    <row r="6" spans="1:12" ht="11.25">
      <c r="A6" s="185">
        <v>5</v>
      </c>
      <c r="B6" s="185" t="s">
        <v>818</v>
      </c>
      <c r="C6" s="185" t="s">
        <v>1092</v>
      </c>
      <c r="D6" s="185" t="s">
        <v>1093</v>
      </c>
      <c r="E6" s="185" t="s">
        <v>1092</v>
      </c>
      <c r="F6" s="185" t="s">
        <v>1093</v>
      </c>
      <c r="G6" s="185" t="s">
        <v>1094</v>
      </c>
      <c r="H6" s="185" t="s">
        <v>1095</v>
      </c>
      <c r="I6" s="185" t="s">
        <v>1096</v>
      </c>
      <c r="J6" s="185" t="s">
        <v>1097</v>
      </c>
      <c r="K6" s="185" t="s">
        <v>1099</v>
      </c>
      <c r="L6" s="185" t="s">
        <v>1087</v>
      </c>
    </row>
    <row r="7" spans="1:12" ht="11.25">
      <c r="A7" s="185">
        <v>6</v>
      </c>
      <c r="B7" s="185" t="s">
        <v>818</v>
      </c>
      <c r="C7" s="185" t="s">
        <v>1092</v>
      </c>
      <c r="D7" s="185" t="s">
        <v>1093</v>
      </c>
      <c r="E7" s="185" t="s">
        <v>1092</v>
      </c>
      <c r="F7" s="185" t="s">
        <v>1093</v>
      </c>
      <c r="G7" s="185" t="s">
        <v>1100</v>
      </c>
      <c r="H7" s="185" t="s">
        <v>1101</v>
      </c>
      <c r="I7" s="185" t="s">
        <v>1102</v>
      </c>
      <c r="J7" s="185" t="s">
        <v>1103</v>
      </c>
      <c r="K7" s="185" t="s">
        <v>833</v>
      </c>
      <c r="L7" s="185" t="s">
        <v>1087</v>
      </c>
    </row>
    <row r="8" spans="1:12" ht="11.25">
      <c r="A8" s="185">
        <v>7</v>
      </c>
      <c r="B8" s="185" t="s">
        <v>818</v>
      </c>
      <c r="C8" s="185" t="s">
        <v>1092</v>
      </c>
      <c r="D8" s="185" t="s">
        <v>1093</v>
      </c>
      <c r="E8" s="185" t="s">
        <v>1092</v>
      </c>
      <c r="F8" s="185" t="s">
        <v>1093</v>
      </c>
      <c r="G8" s="185" t="s">
        <v>1104</v>
      </c>
      <c r="H8" s="185" t="s">
        <v>1105</v>
      </c>
      <c r="I8" s="185" t="s">
        <v>1106</v>
      </c>
      <c r="J8" s="185" t="s">
        <v>1086</v>
      </c>
      <c r="K8" s="185" t="s">
        <v>833</v>
      </c>
      <c r="L8" s="185" t="s">
        <v>1087</v>
      </c>
    </row>
    <row r="9" spans="1:12" ht="11.25">
      <c r="A9" s="185">
        <v>8</v>
      </c>
      <c r="B9" s="185" t="s">
        <v>818</v>
      </c>
      <c r="C9" s="185" t="s">
        <v>1092</v>
      </c>
      <c r="D9" s="185" t="s">
        <v>1093</v>
      </c>
      <c r="E9" s="185" t="s">
        <v>1092</v>
      </c>
      <c r="F9" s="185" t="s">
        <v>1093</v>
      </c>
      <c r="G9" s="185" t="s">
        <v>1107</v>
      </c>
      <c r="H9" s="185" t="s">
        <v>1108</v>
      </c>
      <c r="I9" s="185" t="s">
        <v>1109</v>
      </c>
      <c r="J9" s="185" t="s">
        <v>1091</v>
      </c>
      <c r="K9" s="185" t="s">
        <v>833</v>
      </c>
      <c r="L9" s="185" t="s">
        <v>1087</v>
      </c>
    </row>
    <row r="10" spans="1:12" ht="11.25">
      <c r="A10" s="185">
        <v>9</v>
      </c>
      <c r="B10" s="185" t="s">
        <v>818</v>
      </c>
      <c r="C10" s="185" t="s">
        <v>1092</v>
      </c>
      <c r="D10" s="185" t="s">
        <v>1093</v>
      </c>
      <c r="E10" s="185" t="s">
        <v>1092</v>
      </c>
      <c r="F10" s="185" t="s">
        <v>1093</v>
      </c>
      <c r="G10" s="185" t="s">
        <v>1110</v>
      </c>
      <c r="H10" s="185" t="s">
        <v>1111</v>
      </c>
      <c r="I10" s="185" t="s">
        <v>1112</v>
      </c>
      <c r="J10" s="185" t="s">
        <v>1091</v>
      </c>
      <c r="K10" s="185" t="s">
        <v>833</v>
      </c>
      <c r="L10" s="185" t="s">
        <v>1087</v>
      </c>
    </row>
    <row r="11" spans="1:12" ht="11.25">
      <c r="A11" s="185">
        <v>10</v>
      </c>
      <c r="B11" s="185" t="s">
        <v>818</v>
      </c>
      <c r="C11" s="185" t="s">
        <v>1092</v>
      </c>
      <c r="D11" s="185" t="s">
        <v>1093</v>
      </c>
      <c r="E11" s="185" t="s">
        <v>1092</v>
      </c>
      <c r="F11" s="185" t="s">
        <v>1093</v>
      </c>
      <c r="G11" s="185" t="s">
        <v>1113</v>
      </c>
      <c r="H11" s="185" t="s">
        <v>1114</v>
      </c>
      <c r="I11" s="185" t="s">
        <v>1115</v>
      </c>
      <c r="J11" s="185" t="s">
        <v>1116</v>
      </c>
      <c r="K11" s="185" t="s">
        <v>833</v>
      </c>
      <c r="L11" s="185" t="s">
        <v>1087</v>
      </c>
    </row>
    <row r="12" spans="1:12" ht="11.25">
      <c r="A12" s="185">
        <v>11</v>
      </c>
      <c r="B12" s="185" t="s">
        <v>818</v>
      </c>
      <c r="C12" s="185" t="s">
        <v>1117</v>
      </c>
      <c r="D12" s="185" t="s">
        <v>1118</v>
      </c>
      <c r="E12" s="185" t="s">
        <v>1117</v>
      </c>
      <c r="F12" s="185" t="s">
        <v>1118</v>
      </c>
      <c r="G12" s="185" t="s">
        <v>1119</v>
      </c>
      <c r="H12" s="185" t="s">
        <v>1120</v>
      </c>
      <c r="I12" s="185" t="s">
        <v>1121</v>
      </c>
      <c r="J12" s="185" t="s">
        <v>1097</v>
      </c>
      <c r="K12" s="185" t="s">
        <v>1098</v>
      </c>
      <c r="L12" s="185" t="s">
        <v>1087</v>
      </c>
    </row>
    <row r="13" spans="1:12" ht="11.25">
      <c r="A13" s="185">
        <v>12</v>
      </c>
      <c r="B13" s="185" t="s">
        <v>818</v>
      </c>
      <c r="C13" s="185" t="s">
        <v>1117</v>
      </c>
      <c r="D13" s="185" t="s">
        <v>1118</v>
      </c>
      <c r="E13" s="185" t="s">
        <v>1117</v>
      </c>
      <c r="F13" s="185" t="s">
        <v>1118</v>
      </c>
      <c r="G13" s="185" t="s">
        <v>1119</v>
      </c>
      <c r="H13" s="185" t="s">
        <v>1120</v>
      </c>
      <c r="I13" s="185" t="s">
        <v>1121</v>
      </c>
      <c r="J13" s="185" t="s">
        <v>1097</v>
      </c>
      <c r="K13" s="185" t="s">
        <v>1099</v>
      </c>
      <c r="L13" s="185" t="s">
        <v>1087</v>
      </c>
    </row>
    <row r="14" spans="1:12" ht="11.25">
      <c r="A14" s="185">
        <v>13</v>
      </c>
      <c r="B14" s="185" t="s">
        <v>818</v>
      </c>
      <c r="C14" s="185" t="s">
        <v>1117</v>
      </c>
      <c r="D14" s="185" t="s">
        <v>1118</v>
      </c>
      <c r="E14" s="185" t="s">
        <v>1117</v>
      </c>
      <c r="F14" s="185" t="s">
        <v>1118</v>
      </c>
      <c r="G14" s="185" t="s">
        <v>1119</v>
      </c>
      <c r="H14" s="185" t="s">
        <v>1120</v>
      </c>
      <c r="I14" s="185" t="s">
        <v>1121</v>
      </c>
      <c r="J14" s="185" t="s">
        <v>1097</v>
      </c>
      <c r="K14" s="185" t="s">
        <v>833</v>
      </c>
      <c r="L14" s="185" t="s">
        <v>1087</v>
      </c>
    </row>
    <row r="15" spans="1:12" ht="11.25">
      <c r="A15" s="185">
        <v>14</v>
      </c>
      <c r="B15" s="185" t="s">
        <v>818</v>
      </c>
      <c r="C15" s="185" t="s">
        <v>1117</v>
      </c>
      <c r="D15" s="185" t="s">
        <v>1118</v>
      </c>
      <c r="E15" s="185" t="s">
        <v>1117</v>
      </c>
      <c r="F15" s="185" t="s">
        <v>1118</v>
      </c>
      <c r="G15" s="185" t="s">
        <v>1122</v>
      </c>
      <c r="H15" s="185" t="s">
        <v>1123</v>
      </c>
      <c r="I15" s="185" t="s">
        <v>1124</v>
      </c>
      <c r="J15" s="185" t="s">
        <v>1125</v>
      </c>
      <c r="K15" s="185" t="s">
        <v>833</v>
      </c>
      <c r="L15" s="185" t="s">
        <v>1087</v>
      </c>
    </row>
    <row r="16" spans="1:12" ht="11.25">
      <c r="A16" s="185">
        <v>15</v>
      </c>
      <c r="B16" s="185" t="s">
        <v>818</v>
      </c>
      <c r="C16" s="185" t="s">
        <v>1117</v>
      </c>
      <c r="D16" s="185" t="s">
        <v>1118</v>
      </c>
      <c r="E16" s="185" t="s">
        <v>1117</v>
      </c>
      <c r="F16" s="185" t="s">
        <v>1118</v>
      </c>
      <c r="G16" s="185" t="s">
        <v>1126</v>
      </c>
      <c r="H16" s="185" t="s">
        <v>1127</v>
      </c>
      <c r="I16" s="185" t="s">
        <v>1128</v>
      </c>
      <c r="J16" s="185" t="s">
        <v>1125</v>
      </c>
      <c r="K16" s="185" t="s">
        <v>833</v>
      </c>
      <c r="L16" s="185" t="s">
        <v>1087</v>
      </c>
    </row>
    <row r="17" spans="1:12" ht="11.25">
      <c r="A17" s="185">
        <v>16</v>
      </c>
      <c r="B17" s="185" t="s">
        <v>818</v>
      </c>
      <c r="C17" s="185" t="s">
        <v>1117</v>
      </c>
      <c r="D17" s="185" t="s">
        <v>1118</v>
      </c>
      <c r="E17" s="185" t="s">
        <v>1117</v>
      </c>
      <c r="F17" s="185" t="s">
        <v>1118</v>
      </c>
      <c r="G17" s="185" t="s">
        <v>1129</v>
      </c>
      <c r="H17" s="185" t="s">
        <v>1130</v>
      </c>
      <c r="I17" s="185" t="s">
        <v>1131</v>
      </c>
      <c r="J17" s="185" t="s">
        <v>1132</v>
      </c>
      <c r="K17" s="185" t="s">
        <v>833</v>
      </c>
      <c r="L17" s="185" t="s">
        <v>1087</v>
      </c>
    </row>
    <row r="18" spans="1:12" ht="11.25">
      <c r="A18" s="185">
        <v>17</v>
      </c>
      <c r="B18" s="185" t="s">
        <v>818</v>
      </c>
      <c r="C18" s="185" t="s">
        <v>1117</v>
      </c>
      <c r="D18" s="185" t="s">
        <v>1118</v>
      </c>
      <c r="E18" s="185" t="s">
        <v>1117</v>
      </c>
      <c r="F18" s="185" t="s">
        <v>1118</v>
      </c>
      <c r="G18" s="185" t="s">
        <v>1133</v>
      </c>
      <c r="H18" s="185" t="s">
        <v>1134</v>
      </c>
      <c r="I18" s="185" t="s">
        <v>1135</v>
      </c>
      <c r="J18" s="185" t="s">
        <v>1136</v>
      </c>
      <c r="K18" s="185" t="s">
        <v>833</v>
      </c>
      <c r="L18" s="185" t="s">
        <v>1087</v>
      </c>
    </row>
    <row r="19" spans="1:12" ht="11.25">
      <c r="A19" s="185">
        <v>18</v>
      </c>
      <c r="B19" s="185" t="s">
        <v>818</v>
      </c>
      <c r="C19" s="185" t="s">
        <v>1137</v>
      </c>
      <c r="D19" s="185" t="s">
        <v>1138</v>
      </c>
      <c r="E19" s="185" t="s">
        <v>1137</v>
      </c>
      <c r="F19" s="185" t="s">
        <v>1138</v>
      </c>
      <c r="G19" s="185" t="s">
        <v>1139</v>
      </c>
      <c r="H19" s="185" t="s">
        <v>1140</v>
      </c>
      <c r="I19" s="185" t="s">
        <v>1141</v>
      </c>
      <c r="J19" s="185" t="s">
        <v>1142</v>
      </c>
      <c r="K19" s="185" t="s">
        <v>1143</v>
      </c>
      <c r="L19" s="185" t="s">
        <v>1087</v>
      </c>
    </row>
    <row r="20" spans="1:12" ht="11.25">
      <c r="A20" s="185">
        <v>19</v>
      </c>
      <c r="B20" s="185" t="s">
        <v>818</v>
      </c>
      <c r="C20" s="185" t="s">
        <v>1137</v>
      </c>
      <c r="D20" s="185" t="s">
        <v>1138</v>
      </c>
      <c r="E20" s="185" t="s">
        <v>1137</v>
      </c>
      <c r="F20" s="185" t="s">
        <v>1138</v>
      </c>
      <c r="G20" s="185" t="s">
        <v>1144</v>
      </c>
      <c r="H20" s="185" t="s">
        <v>1145</v>
      </c>
      <c r="I20" s="185" t="s">
        <v>1146</v>
      </c>
      <c r="J20" s="185" t="s">
        <v>1147</v>
      </c>
      <c r="K20" s="185" t="s">
        <v>833</v>
      </c>
      <c r="L20" s="185" t="s">
        <v>1087</v>
      </c>
    </row>
    <row r="21" spans="1:12" ht="11.25">
      <c r="A21" s="185">
        <v>20</v>
      </c>
      <c r="B21" s="185" t="s">
        <v>818</v>
      </c>
      <c r="C21" s="185" t="s">
        <v>1137</v>
      </c>
      <c r="D21" s="185" t="s">
        <v>1138</v>
      </c>
      <c r="E21" s="185" t="s">
        <v>1137</v>
      </c>
      <c r="F21" s="185" t="s">
        <v>1138</v>
      </c>
      <c r="G21" s="185" t="s">
        <v>1148</v>
      </c>
      <c r="H21" s="185" t="s">
        <v>1149</v>
      </c>
      <c r="I21" s="185" t="s">
        <v>1150</v>
      </c>
      <c r="J21" s="185" t="s">
        <v>1151</v>
      </c>
      <c r="K21" s="185" t="s">
        <v>833</v>
      </c>
      <c r="L21" s="185" t="s">
        <v>1087</v>
      </c>
    </row>
    <row r="22" spans="1:12" ht="11.25">
      <c r="A22" s="185">
        <v>21</v>
      </c>
      <c r="B22" s="185" t="s">
        <v>818</v>
      </c>
      <c r="C22" s="185" t="s">
        <v>1137</v>
      </c>
      <c r="D22" s="185" t="s">
        <v>1138</v>
      </c>
      <c r="E22" s="185" t="s">
        <v>1137</v>
      </c>
      <c r="F22" s="185" t="s">
        <v>1138</v>
      </c>
      <c r="G22" s="185" t="s">
        <v>1152</v>
      </c>
      <c r="H22" s="185" t="s">
        <v>1153</v>
      </c>
      <c r="I22" s="185" t="s">
        <v>1154</v>
      </c>
      <c r="J22" s="185" t="s">
        <v>1155</v>
      </c>
      <c r="K22" s="185" t="s">
        <v>833</v>
      </c>
      <c r="L22" s="185" t="s">
        <v>1087</v>
      </c>
    </row>
    <row r="23" spans="1:12" ht="11.25">
      <c r="A23" s="185">
        <v>22</v>
      </c>
      <c r="B23" s="185" t="s">
        <v>818</v>
      </c>
      <c r="C23" s="185" t="s">
        <v>1137</v>
      </c>
      <c r="D23" s="185" t="s">
        <v>1138</v>
      </c>
      <c r="E23" s="185" t="s">
        <v>1137</v>
      </c>
      <c r="F23" s="185" t="s">
        <v>1138</v>
      </c>
      <c r="G23" s="185" t="s">
        <v>1156</v>
      </c>
      <c r="H23" s="185" t="s">
        <v>1157</v>
      </c>
      <c r="I23" s="185" t="s">
        <v>1158</v>
      </c>
      <c r="J23" s="185" t="s">
        <v>1159</v>
      </c>
      <c r="K23" s="185" t="s">
        <v>1143</v>
      </c>
      <c r="L23" s="185" t="s">
        <v>1087</v>
      </c>
    </row>
    <row r="24" spans="1:12" ht="11.25">
      <c r="A24" s="185">
        <v>23</v>
      </c>
      <c r="B24" s="185" t="s">
        <v>818</v>
      </c>
      <c r="C24" s="185" t="s">
        <v>1137</v>
      </c>
      <c r="D24" s="185" t="s">
        <v>1138</v>
      </c>
      <c r="E24" s="185" t="s">
        <v>1137</v>
      </c>
      <c r="F24" s="185" t="s">
        <v>1138</v>
      </c>
      <c r="G24" s="185" t="s">
        <v>1160</v>
      </c>
      <c r="H24" s="185" t="s">
        <v>1161</v>
      </c>
      <c r="I24" s="185" t="s">
        <v>1162</v>
      </c>
      <c r="J24" s="185" t="s">
        <v>1163</v>
      </c>
      <c r="K24" s="185" t="s">
        <v>833</v>
      </c>
      <c r="L24" s="185" t="s">
        <v>1087</v>
      </c>
    </row>
    <row r="25" spans="1:12" ht="11.25">
      <c r="A25" s="185">
        <v>24</v>
      </c>
      <c r="B25" s="185" t="s">
        <v>818</v>
      </c>
      <c r="C25" s="185" t="s">
        <v>1137</v>
      </c>
      <c r="D25" s="185" t="s">
        <v>1138</v>
      </c>
      <c r="E25" s="185" t="s">
        <v>1137</v>
      </c>
      <c r="F25" s="185" t="s">
        <v>1138</v>
      </c>
      <c r="G25" s="185" t="s">
        <v>1164</v>
      </c>
      <c r="H25" s="185" t="s">
        <v>1165</v>
      </c>
      <c r="I25" s="185" t="s">
        <v>1166</v>
      </c>
      <c r="J25" s="185" t="s">
        <v>1116</v>
      </c>
      <c r="K25" s="185" t="s">
        <v>833</v>
      </c>
      <c r="L25" s="185" t="s">
        <v>1087</v>
      </c>
    </row>
    <row r="26" spans="1:12" ht="11.25">
      <c r="A26" s="185">
        <v>25</v>
      </c>
      <c r="B26" s="185" t="s">
        <v>818</v>
      </c>
      <c r="C26" s="185" t="s">
        <v>1137</v>
      </c>
      <c r="D26" s="185" t="s">
        <v>1138</v>
      </c>
      <c r="E26" s="185" t="s">
        <v>1137</v>
      </c>
      <c r="F26" s="185" t="s">
        <v>1138</v>
      </c>
      <c r="G26" s="185" t="s">
        <v>1167</v>
      </c>
      <c r="H26" s="185" t="s">
        <v>1168</v>
      </c>
      <c r="I26" s="185" t="s">
        <v>1169</v>
      </c>
      <c r="J26" s="185" t="s">
        <v>1170</v>
      </c>
      <c r="K26" s="185" t="s">
        <v>833</v>
      </c>
      <c r="L26" s="185" t="s">
        <v>1087</v>
      </c>
    </row>
    <row r="27" spans="1:12" ht="11.25">
      <c r="A27" s="185">
        <v>26</v>
      </c>
      <c r="B27" s="185" t="s">
        <v>818</v>
      </c>
      <c r="C27" s="185" t="s">
        <v>1137</v>
      </c>
      <c r="D27" s="185" t="s">
        <v>1138</v>
      </c>
      <c r="E27" s="185" t="s">
        <v>1137</v>
      </c>
      <c r="F27" s="185" t="s">
        <v>1138</v>
      </c>
      <c r="G27" s="185" t="s">
        <v>1171</v>
      </c>
      <c r="H27" s="185" t="s">
        <v>1172</v>
      </c>
      <c r="I27" s="185" t="s">
        <v>1173</v>
      </c>
      <c r="J27" s="185" t="s">
        <v>1174</v>
      </c>
      <c r="K27" s="185" t="s">
        <v>833</v>
      </c>
      <c r="L27" s="185" t="s">
        <v>1087</v>
      </c>
    </row>
    <row r="28" spans="1:12" ht="11.25">
      <c r="A28" s="185">
        <v>27</v>
      </c>
      <c r="B28" s="185" t="s">
        <v>818</v>
      </c>
      <c r="C28" s="185" t="s">
        <v>1137</v>
      </c>
      <c r="D28" s="185" t="s">
        <v>1138</v>
      </c>
      <c r="E28" s="185" t="s">
        <v>1137</v>
      </c>
      <c r="F28" s="185" t="s">
        <v>1138</v>
      </c>
      <c r="G28" s="185" t="s">
        <v>1175</v>
      </c>
      <c r="H28" s="185" t="s">
        <v>1176</v>
      </c>
      <c r="I28" s="185" t="s">
        <v>1177</v>
      </c>
      <c r="J28" s="185" t="s">
        <v>1086</v>
      </c>
      <c r="K28" s="185" t="s">
        <v>833</v>
      </c>
      <c r="L28" s="185" t="s">
        <v>1087</v>
      </c>
    </row>
    <row r="29" spans="1:12" ht="11.25">
      <c r="A29" s="185">
        <v>28</v>
      </c>
      <c r="B29" s="185" t="s">
        <v>818</v>
      </c>
      <c r="C29" s="185" t="s">
        <v>1137</v>
      </c>
      <c r="D29" s="185" t="s">
        <v>1138</v>
      </c>
      <c r="E29" s="185" t="s">
        <v>1137</v>
      </c>
      <c r="F29" s="185" t="s">
        <v>1138</v>
      </c>
      <c r="G29" s="185" t="s">
        <v>1178</v>
      </c>
      <c r="H29" s="185" t="s">
        <v>1179</v>
      </c>
      <c r="I29" s="185" t="s">
        <v>1180</v>
      </c>
      <c r="J29" s="185" t="s">
        <v>1086</v>
      </c>
      <c r="K29" s="185" t="s">
        <v>833</v>
      </c>
      <c r="L29" s="185" t="s">
        <v>1087</v>
      </c>
    </row>
    <row r="30" spans="1:12" ht="11.25">
      <c r="A30" s="185">
        <v>29</v>
      </c>
      <c r="B30" s="185" t="s">
        <v>818</v>
      </c>
      <c r="C30" s="185" t="s">
        <v>1137</v>
      </c>
      <c r="D30" s="185" t="s">
        <v>1138</v>
      </c>
      <c r="E30" s="185" t="s">
        <v>1137</v>
      </c>
      <c r="F30" s="185" t="s">
        <v>1138</v>
      </c>
      <c r="G30" s="185" t="s">
        <v>1181</v>
      </c>
      <c r="H30" s="185" t="s">
        <v>1182</v>
      </c>
      <c r="I30" s="185" t="s">
        <v>1183</v>
      </c>
      <c r="J30" s="185" t="s">
        <v>1174</v>
      </c>
      <c r="K30" s="185" t="s">
        <v>833</v>
      </c>
      <c r="L30" s="185" t="s">
        <v>1087</v>
      </c>
    </row>
    <row r="31" spans="1:12" ht="11.25">
      <c r="A31" s="185">
        <v>30</v>
      </c>
      <c r="B31" s="185" t="s">
        <v>818</v>
      </c>
      <c r="C31" s="185" t="s">
        <v>1137</v>
      </c>
      <c r="D31" s="185" t="s">
        <v>1138</v>
      </c>
      <c r="E31" s="185" t="s">
        <v>1137</v>
      </c>
      <c r="F31" s="185" t="s">
        <v>1138</v>
      </c>
      <c r="G31" s="185" t="s">
        <v>1184</v>
      </c>
      <c r="H31" s="185" t="s">
        <v>1185</v>
      </c>
      <c r="I31" s="185" t="s">
        <v>1186</v>
      </c>
      <c r="J31" s="185" t="s">
        <v>1187</v>
      </c>
      <c r="K31" s="185" t="s">
        <v>1143</v>
      </c>
      <c r="L31" s="185" t="s">
        <v>1087</v>
      </c>
    </row>
    <row r="32" spans="1:12" ht="11.25">
      <c r="A32" s="185">
        <v>31</v>
      </c>
      <c r="B32" s="185" t="s">
        <v>818</v>
      </c>
      <c r="C32" s="185" t="s">
        <v>1137</v>
      </c>
      <c r="D32" s="185" t="s">
        <v>1138</v>
      </c>
      <c r="E32" s="185" t="s">
        <v>1137</v>
      </c>
      <c r="F32" s="185" t="s">
        <v>1138</v>
      </c>
      <c r="G32" s="185" t="s">
        <v>1188</v>
      </c>
      <c r="H32" s="185" t="s">
        <v>1189</v>
      </c>
      <c r="I32" s="185" t="s">
        <v>1190</v>
      </c>
      <c r="J32" s="185" t="s">
        <v>1097</v>
      </c>
      <c r="K32" s="185" t="s">
        <v>833</v>
      </c>
      <c r="L32" s="185" t="s">
        <v>1087</v>
      </c>
    </row>
    <row r="33" spans="1:12" ht="11.25">
      <c r="A33" s="185">
        <v>32</v>
      </c>
      <c r="B33" s="185" t="s">
        <v>818</v>
      </c>
      <c r="C33" s="185" t="s">
        <v>1137</v>
      </c>
      <c r="D33" s="185" t="s">
        <v>1138</v>
      </c>
      <c r="E33" s="185" t="s">
        <v>1137</v>
      </c>
      <c r="F33" s="185" t="s">
        <v>1138</v>
      </c>
      <c r="G33" s="185" t="s">
        <v>1191</v>
      </c>
      <c r="H33" s="185" t="s">
        <v>1192</v>
      </c>
      <c r="I33" s="185" t="s">
        <v>1193</v>
      </c>
      <c r="J33" s="185" t="s">
        <v>1187</v>
      </c>
      <c r="K33" s="185" t="s">
        <v>833</v>
      </c>
      <c r="L33" s="185" t="s">
        <v>1087</v>
      </c>
    </row>
    <row r="34" spans="1:12" ht="11.25">
      <c r="A34" s="185">
        <v>33</v>
      </c>
      <c r="B34" s="185" t="s">
        <v>818</v>
      </c>
      <c r="C34" s="185" t="s">
        <v>1137</v>
      </c>
      <c r="D34" s="185" t="s">
        <v>1138</v>
      </c>
      <c r="E34" s="185" t="s">
        <v>1137</v>
      </c>
      <c r="F34" s="185" t="s">
        <v>1138</v>
      </c>
      <c r="G34" s="185" t="s">
        <v>1194</v>
      </c>
      <c r="H34" s="185" t="s">
        <v>1195</v>
      </c>
      <c r="I34" s="185" t="s">
        <v>1196</v>
      </c>
      <c r="J34" s="185" t="s">
        <v>1151</v>
      </c>
      <c r="K34" s="185" t="s">
        <v>833</v>
      </c>
      <c r="L34" s="185" t="s">
        <v>1087</v>
      </c>
    </row>
    <row r="35" spans="1:12" ht="11.25">
      <c r="A35" s="185">
        <v>34</v>
      </c>
      <c r="B35" s="185" t="s">
        <v>818</v>
      </c>
      <c r="C35" s="185" t="s">
        <v>1137</v>
      </c>
      <c r="D35" s="185" t="s">
        <v>1138</v>
      </c>
      <c r="E35" s="185" t="s">
        <v>1137</v>
      </c>
      <c r="F35" s="185" t="s">
        <v>1138</v>
      </c>
      <c r="G35" s="185" t="s">
        <v>1197</v>
      </c>
      <c r="H35" s="185" t="s">
        <v>1198</v>
      </c>
      <c r="I35" s="185" t="s">
        <v>1199</v>
      </c>
      <c r="J35" s="185" t="s">
        <v>1200</v>
      </c>
      <c r="K35" s="185" t="s">
        <v>1143</v>
      </c>
      <c r="L35" s="185" t="s">
        <v>1087</v>
      </c>
    </row>
    <row r="36" spans="1:12" ht="11.25">
      <c r="A36" s="185">
        <v>35</v>
      </c>
      <c r="B36" s="185" t="s">
        <v>818</v>
      </c>
      <c r="C36" s="185" t="s">
        <v>1137</v>
      </c>
      <c r="D36" s="185" t="s">
        <v>1138</v>
      </c>
      <c r="E36" s="185" t="s">
        <v>1137</v>
      </c>
      <c r="F36" s="185" t="s">
        <v>1138</v>
      </c>
      <c r="G36" s="185" t="s">
        <v>1201</v>
      </c>
      <c r="H36" s="185" t="s">
        <v>1202</v>
      </c>
      <c r="I36" s="185" t="s">
        <v>1203</v>
      </c>
      <c r="J36" s="185" t="s">
        <v>1187</v>
      </c>
      <c r="K36" s="185" t="s">
        <v>833</v>
      </c>
      <c r="L36" s="185" t="s">
        <v>1087</v>
      </c>
    </row>
    <row r="37" spans="1:12" ht="11.25">
      <c r="A37" s="185">
        <v>36</v>
      </c>
      <c r="B37" s="185" t="s">
        <v>818</v>
      </c>
      <c r="C37" s="185" t="s">
        <v>1137</v>
      </c>
      <c r="D37" s="185" t="s">
        <v>1138</v>
      </c>
      <c r="E37" s="185" t="s">
        <v>1137</v>
      </c>
      <c r="F37" s="185" t="s">
        <v>1138</v>
      </c>
      <c r="G37" s="185" t="s">
        <v>1204</v>
      </c>
      <c r="H37" s="185" t="s">
        <v>1205</v>
      </c>
      <c r="I37" s="185" t="s">
        <v>1206</v>
      </c>
      <c r="J37" s="185" t="s">
        <v>1207</v>
      </c>
      <c r="K37" s="185" t="s">
        <v>833</v>
      </c>
      <c r="L37" s="185" t="s">
        <v>1087</v>
      </c>
    </row>
    <row r="38" spans="1:12" ht="11.25">
      <c r="A38" s="185">
        <v>37</v>
      </c>
      <c r="B38" s="185" t="s">
        <v>818</v>
      </c>
      <c r="C38" s="185" t="s">
        <v>1137</v>
      </c>
      <c r="D38" s="185" t="s">
        <v>1138</v>
      </c>
      <c r="E38" s="185" t="s">
        <v>1137</v>
      </c>
      <c r="F38" s="185" t="s">
        <v>1138</v>
      </c>
      <c r="G38" s="185" t="s">
        <v>1208</v>
      </c>
      <c r="H38" s="185" t="s">
        <v>1209</v>
      </c>
      <c r="I38" s="185" t="s">
        <v>1210</v>
      </c>
      <c r="J38" s="185" t="s">
        <v>1211</v>
      </c>
      <c r="K38" s="185" t="s">
        <v>1143</v>
      </c>
      <c r="L38" s="185" t="s">
        <v>1087</v>
      </c>
    </row>
    <row r="39" spans="1:12" ht="11.25">
      <c r="A39" s="185">
        <v>38</v>
      </c>
      <c r="B39" s="185" t="s">
        <v>818</v>
      </c>
      <c r="C39" s="185" t="s">
        <v>1137</v>
      </c>
      <c r="D39" s="185" t="s">
        <v>1138</v>
      </c>
      <c r="E39" s="185" t="s">
        <v>1137</v>
      </c>
      <c r="F39" s="185" t="s">
        <v>1138</v>
      </c>
      <c r="G39" s="185" t="s">
        <v>1212</v>
      </c>
      <c r="H39" s="185" t="s">
        <v>1213</v>
      </c>
      <c r="I39" s="185" t="s">
        <v>1214</v>
      </c>
      <c r="J39" s="185" t="s">
        <v>1215</v>
      </c>
      <c r="K39" s="185" t="s">
        <v>833</v>
      </c>
      <c r="L39" s="185" t="s">
        <v>1087</v>
      </c>
    </row>
    <row r="40" spans="1:12" ht="11.25">
      <c r="A40" s="185">
        <v>39</v>
      </c>
      <c r="B40" s="185" t="s">
        <v>818</v>
      </c>
      <c r="C40" s="185" t="s">
        <v>1137</v>
      </c>
      <c r="D40" s="185" t="s">
        <v>1138</v>
      </c>
      <c r="E40" s="185" t="s">
        <v>1137</v>
      </c>
      <c r="F40" s="185" t="s">
        <v>1138</v>
      </c>
      <c r="G40" s="185" t="s">
        <v>1216</v>
      </c>
      <c r="H40" s="185" t="s">
        <v>1217</v>
      </c>
      <c r="I40" s="185" t="s">
        <v>1218</v>
      </c>
      <c r="J40" s="185" t="s">
        <v>1097</v>
      </c>
      <c r="K40" s="185" t="s">
        <v>1143</v>
      </c>
      <c r="L40" s="185" t="s">
        <v>1087</v>
      </c>
    </row>
    <row r="41" spans="1:12" ht="11.25">
      <c r="A41" s="185">
        <v>40</v>
      </c>
      <c r="B41" s="185" t="s">
        <v>818</v>
      </c>
      <c r="C41" s="185" t="s">
        <v>1137</v>
      </c>
      <c r="D41" s="185" t="s">
        <v>1138</v>
      </c>
      <c r="E41" s="185" t="s">
        <v>1137</v>
      </c>
      <c r="F41" s="185" t="s">
        <v>1138</v>
      </c>
      <c r="G41" s="185" t="s">
        <v>1219</v>
      </c>
      <c r="H41" s="185" t="s">
        <v>1220</v>
      </c>
      <c r="I41" s="185" t="s">
        <v>1221</v>
      </c>
      <c r="J41" s="185" t="s">
        <v>1222</v>
      </c>
      <c r="K41" s="185" t="s">
        <v>1143</v>
      </c>
      <c r="L41" s="185" t="s">
        <v>1087</v>
      </c>
    </row>
    <row r="42" spans="1:12" ht="11.25">
      <c r="A42" s="185">
        <v>41</v>
      </c>
      <c r="B42" s="185" t="s">
        <v>818</v>
      </c>
      <c r="C42" s="185" t="s">
        <v>1137</v>
      </c>
      <c r="D42" s="185" t="s">
        <v>1138</v>
      </c>
      <c r="E42" s="185" t="s">
        <v>1137</v>
      </c>
      <c r="F42" s="185" t="s">
        <v>1138</v>
      </c>
      <c r="G42" s="185" t="s">
        <v>1223</v>
      </c>
      <c r="H42" s="185" t="s">
        <v>1224</v>
      </c>
      <c r="I42" s="185" t="s">
        <v>1225</v>
      </c>
      <c r="J42" s="185" t="s">
        <v>1226</v>
      </c>
      <c r="K42" s="185" t="s">
        <v>1143</v>
      </c>
      <c r="L42" s="185" t="s">
        <v>1087</v>
      </c>
    </row>
    <row r="43" spans="1:12" ht="11.25">
      <c r="A43" s="185">
        <v>42</v>
      </c>
      <c r="B43" s="185" t="s">
        <v>818</v>
      </c>
      <c r="C43" s="185" t="s">
        <v>1137</v>
      </c>
      <c r="D43" s="185" t="s">
        <v>1138</v>
      </c>
      <c r="E43" s="185" t="s">
        <v>1137</v>
      </c>
      <c r="F43" s="185" t="s">
        <v>1138</v>
      </c>
      <c r="G43" s="185" t="s">
        <v>1227</v>
      </c>
      <c r="H43" s="185" t="s">
        <v>1228</v>
      </c>
      <c r="I43" s="185" t="s">
        <v>1229</v>
      </c>
      <c r="J43" s="185" t="s">
        <v>1116</v>
      </c>
      <c r="K43" s="185" t="s">
        <v>1098</v>
      </c>
      <c r="L43" s="185" t="s">
        <v>1087</v>
      </c>
    </row>
    <row r="44" spans="1:12" ht="11.25">
      <c r="A44" s="185">
        <v>43</v>
      </c>
      <c r="B44" s="185" t="s">
        <v>818</v>
      </c>
      <c r="C44" s="185" t="s">
        <v>1137</v>
      </c>
      <c r="D44" s="185" t="s">
        <v>1138</v>
      </c>
      <c r="E44" s="185" t="s">
        <v>1137</v>
      </c>
      <c r="F44" s="185" t="s">
        <v>1138</v>
      </c>
      <c r="G44" s="185" t="s">
        <v>1230</v>
      </c>
      <c r="H44" s="185" t="s">
        <v>1231</v>
      </c>
      <c r="I44" s="185" t="s">
        <v>1232</v>
      </c>
      <c r="J44" s="185" t="s">
        <v>1151</v>
      </c>
      <c r="K44" s="185" t="s">
        <v>1143</v>
      </c>
      <c r="L44" s="185" t="s">
        <v>1087</v>
      </c>
    </row>
    <row r="45" spans="1:12" ht="11.25">
      <c r="A45" s="185">
        <v>44</v>
      </c>
      <c r="B45" s="185" t="s">
        <v>818</v>
      </c>
      <c r="C45" s="185" t="s">
        <v>1137</v>
      </c>
      <c r="D45" s="185" t="s">
        <v>1138</v>
      </c>
      <c r="E45" s="185" t="s">
        <v>1137</v>
      </c>
      <c r="F45" s="185" t="s">
        <v>1138</v>
      </c>
      <c r="G45" s="185" t="s">
        <v>1233</v>
      </c>
      <c r="H45" s="185" t="s">
        <v>1234</v>
      </c>
      <c r="I45" s="185" t="s">
        <v>1235</v>
      </c>
      <c r="J45" s="185" t="s">
        <v>1116</v>
      </c>
      <c r="K45" s="185" t="s">
        <v>833</v>
      </c>
      <c r="L45" s="185" t="s">
        <v>1087</v>
      </c>
    </row>
    <row r="46" spans="1:12" ht="11.25">
      <c r="A46" s="185">
        <v>45</v>
      </c>
      <c r="B46" s="185" t="s">
        <v>818</v>
      </c>
      <c r="C46" s="185" t="s">
        <v>1137</v>
      </c>
      <c r="D46" s="185" t="s">
        <v>1138</v>
      </c>
      <c r="E46" s="185" t="s">
        <v>1137</v>
      </c>
      <c r="F46" s="185" t="s">
        <v>1138</v>
      </c>
      <c r="G46" s="185" t="s">
        <v>1236</v>
      </c>
      <c r="H46" s="185" t="s">
        <v>1237</v>
      </c>
      <c r="I46" s="185" t="s">
        <v>1238</v>
      </c>
      <c r="J46" s="185" t="s">
        <v>1207</v>
      </c>
      <c r="K46" s="185" t="s">
        <v>833</v>
      </c>
      <c r="L46" s="185" t="s">
        <v>1087</v>
      </c>
    </row>
    <row r="47" spans="1:12" ht="11.25">
      <c r="A47" s="185">
        <v>46</v>
      </c>
      <c r="B47" s="185" t="s">
        <v>818</v>
      </c>
      <c r="C47" s="185" t="s">
        <v>1137</v>
      </c>
      <c r="D47" s="185" t="s">
        <v>1138</v>
      </c>
      <c r="E47" s="185" t="s">
        <v>1137</v>
      </c>
      <c r="F47" s="185" t="s">
        <v>1138</v>
      </c>
      <c r="G47" s="185" t="s">
        <v>1239</v>
      </c>
      <c r="H47" s="185" t="s">
        <v>1240</v>
      </c>
      <c r="I47" s="185" t="s">
        <v>1241</v>
      </c>
      <c r="J47" s="185" t="s">
        <v>1116</v>
      </c>
      <c r="K47" s="185" t="s">
        <v>833</v>
      </c>
      <c r="L47" s="185" t="s">
        <v>1087</v>
      </c>
    </row>
    <row r="48" spans="1:12" ht="11.25">
      <c r="A48" s="185">
        <v>47</v>
      </c>
      <c r="B48" s="185" t="s">
        <v>818</v>
      </c>
      <c r="C48" s="185" t="s">
        <v>1137</v>
      </c>
      <c r="D48" s="185" t="s">
        <v>1138</v>
      </c>
      <c r="E48" s="185" t="s">
        <v>1137</v>
      </c>
      <c r="F48" s="185" t="s">
        <v>1138</v>
      </c>
      <c r="G48" s="185" t="s">
        <v>1242</v>
      </c>
      <c r="H48" s="185" t="s">
        <v>1243</v>
      </c>
      <c r="I48" s="185" t="s">
        <v>1244</v>
      </c>
      <c r="J48" s="185" t="s">
        <v>1245</v>
      </c>
      <c r="K48" s="185" t="s">
        <v>833</v>
      </c>
      <c r="L48" s="185" t="s">
        <v>1087</v>
      </c>
    </row>
    <row r="49" spans="1:12" ht="11.25">
      <c r="A49" s="185">
        <v>48</v>
      </c>
      <c r="B49" s="185" t="s">
        <v>818</v>
      </c>
      <c r="C49" s="185" t="s">
        <v>1137</v>
      </c>
      <c r="D49" s="185" t="s">
        <v>1138</v>
      </c>
      <c r="E49" s="185" t="s">
        <v>1137</v>
      </c>
      <c r="F49" s="185" t="s">
        <v>1138</v>
      </c>
      <c r="G49" s="185" t="s">
        <v>1246</v>
      </c>
      <c r="H49" s="185" t="s">
        <v>1247</v>
      </c>
      <c r="I49" s="185" t="s">
        <v>1248</v>
      </c>
      <c r="J49" s="185" t="s">
        <v>1151</v>
      </c>
      <c r="K49" s="185" t="s">
        <v>833</v>
      </c>
      <c r="L49" s="185" t="s">
        <v>1087</v>
      </c>
    </row>
    <row r="50" spans="1:12" ht="11.25">
      <c r="A50" s="185">
        <v>49</v>
      </c>
      <c r="B50" s="185" t="s">
        <v>818</v>
      </c>
      <c r="C50" s="185" t="s">
        <v>1137</v>
      </c>
      <c r="D50" s="185" t="s">
        <v>1138</v>
      </c>
      <c r="E50" s="185" t="s">
        <v>1137</v>
      </c>
      <c r="F50" s="185" t="s">
        <v>1138</v>
      </c>
      <c r="G50" s="185" t="s">
        <v>1249</v>
      </c>
      <c r="H50" s="185" t="s">
        <v>1250</v>
      </c>
      <c r="I50" s="185" t="s">
        <v>1251</v>
      </c>
      <c r="J50" s="185" t="s">
        <v>1151</v>
      </c>
      <c r="K50" s="185" t="s">
        <v>833</v>
      </c>
      <c r="L50" s="185" t="s">
        <v>1087</v>
      </c>
    </row>
    <row r="51" spans="1:12" ht="11.25">
      <c r="A51" s="185">
        <v>50</v>
      </c>
      <c r="B51" s="185" t="s">
        <v>818</v>
      </c>
      <c r="C51" s="185" t="s">
        <v>1137</v>
      </c>
      <c r="D51" s="185" t="s">
        <v>1138</v>
      </c>
      <c r="E51" s="185" t="s">
        <v>1137</v>
      </c>
      <c r="F51" s="185" t="s">
        <v>1138</v>
      </c>
      <c r="G51" s="185" t="s">
        <v>1252</v>
      </c>
      <c r="H51" s="185" t="s">
        <v>1253</v>
      </c>
      <c r="I51" s="185" t="s">
        <v>1254</v>
      </c>
      <c r="J51" s="185" t="s">
        <v>1159</v>
      </c>
      <c r="K51" s="185" t="s">
        <v>1143</v>
      </c>
      <c r="L51" s="185" t="s">
        <v>1087</v>
      </c>
    </row>
    <row r="52" spans="1:12" ht="11.25">
      <c r="A52" s="185">
        <v>51</v>
      </c>
      <c r="B52" s="185" t="s">
        <v>818</v>
      </c>
      <c r="C52" s="185" t="s">
        <v>1137</v>
      </c>
      <c r="D52" s="185" t="s">
        <v>1138</v>
      </c>
      <c r="E52" s="185" t="s">
        <v>1137</v>
      </c>
      <c r="F52" s="185" t="s">
        <v>1138</v>
      </c>
      <c r="G52" s="185" t="s">
        <v>1255</v>
      </c>
      <c r="H52" s="185" t="s">
        <v>1253</v>
      </c>
      <c r="I52" s="185" t="s">
        <v>1254</v>
      </c>
      <c r="J52" s="185" t="s">
        <v>1256</v>
      </c>
      <c r="K52" s="185" t="s">
        <v>1143</v>
      </c>
      <c r="L52" s="185" t="s">
        <v>1087</v>
      </c>
    </row>
    <row r="53" spans="1:12" ht="11.25">
      <c r="A53" s="185">
        <v>52</v>
      </c>
      <c r="B53" s="185" t="s">
        <v>818</v>
      </c>
      <c r="C53" s="185" t="s">
        <v>1137</v>
      </c>
      <c r="D53" s="185" t="s">
        <v>1138</v>
      </c>
      <c r="E53" s="185" t="s">
        <v>1137</v>
      </c>
      <c r="F53" s="185" t="s">
        <v>1138</v>
      </c>
      <c r="G53" s="185" t="s">
        <v>1257</v>
      </c>
      <c r="H53" s="185" t="s">
        <v>1258</v>
      </c>
      <c r="I53" s="185" t="s">
        <v>1259</v>
      </c>
      <c r="J53" s="185" t="s">
        <v>1260</v>
      </c>
      <c r="K53" s="185" t="s">
        <v>1143</v>
      </c>
      <c r="L53" s="185" t="s">
        <v>1087</v>
      </c>
    </row>
    <row r="54" spans="1:12" ht="11.25">
      <c r="A54" s="185">
        <v>53</v>
      </c>
      <c r="B54" s="185" t="s">
        <v>818</v>
      </c>
      <c r="C54" s="185" t="s">
        <v>1137</v>
      </c>
      <c r="D54" s="185" t="s">
        <v>1138</v>
      </c>
      <c r="E54" s="185" t="s">
        <v>1137</v>
      </c>
      <c r="F54" s="185" t="s">
        <v>1138</v>
      </c>
      <c r="G54" s="185" t="s">
        <v>1261</v>
      </c>
      <c r="H54" s="185" t="s">
        <v>1262</v>
      </c>
      <c r="I54" s="185" t="s">
        <v>1263</v>
      </c>
      <c r="J54" s="185" t="s">
        <v>1155</v>
      </c>
      <c r="K54" s="185" t="s">
        <v>833</v>
      </c>
      <c r="L54" s="185" t="s">
        <v>1087</v>
      </c>
    </row>
    <row r="55" spans="1:12" ht="11.25">
      <c r="A55" s="185">
        <v>54</v>
      </c>
      <c r="B55" s="185" t="s">
        <v>818</v>
      </c>
      <c r="C55" s="185" t="s">
        <v>1137</v>
      </c>
      <c r="D55" s="185" t="s">
        <v>1138</v>
      </c>
      <c r="E55" s="185" t="s">
        <v>1137</v>
      </c>
      <c r="F55" s="185" t="s">
        <v>1138</v>
      </c>
      <c r="G55" s="185" t="s">
        <v>1264</v>
      </c>
      <c r="H55" s="185" t="s">
        <v>1265</v>
      </c>
      <c r="I55" s="185" t="s">
        <v>1266</v>
      </c>
      <c r="J55" s="185" t="s">
        <v>1097</v>
      </c>
      <c r="K55" s="185" t="s">
        <v>1143</v>
      </c>
      <c r="L55" s="185" t="s">
        <v>1087</v>
      </c>
    </row>
    <row r="56" spans="1:12" ht="11.25">
      <c r="A56" s="185">
        <v>55</v>
      </c>
      <c r="B56" s="185" t="s">
        <v>818</v>
      </c>
      <c r="C56" s="185" t="s">
        <v>1137</v>
      </c>
      <c r="D56" s="185" t="s">
        <v>1138</v>
      </c>
      <c r="E56" s="185" t="s">
        <v>1137</v>
      </c>
      <c r="F56" s="185" t="s">
        <v>1138</v>
      </c>
      <c r="G56" s="185" t="s">
        <v>1267</v>
      </c>
      <c r="H56" s="185" t="s">
        <v>1268</v>
      </c>
      <c r="I56" s="185" t="s">
        <v>1269</v>
      </c>
      <c r="J56" s="185" t="s">
        <v>1116</v>
      </c>
      <c r="K56" s="185" t="s">
        <v>833</v>
      </c>
      <c r="L56" s="185" t="s">
        <v>1087</v>
      </c>
    </row>
    <row r="57" spans="1:12" ht="11.25">
      <c r="A57" s="185">
        <v>56</v>
      </c>
      <c r="B57" s="185" t="s">
        <v>818</v>
      </c>
      <c r="C57" s="185" t="s">
        <v>1137</v>
      </c>
      <c r="D57" s="185" t="s">
        <v>1138</v>
      </c>
      <c r="E57" s="185" t="s">
        <v>1137</v>
      </c>
      <c r="F57" s="185" t="s">
        <v>1138</v>
      </c>
      <c r="G57" s="185" t="s">
        <v>1270</v>
      </c>
      <c r="H57" s="185" t="s">
        <v>1271</v>
      </c>
      <c r="I57" s="185" t="s">
        <v>1272</v>
      </c>
      <c r="J57" s="185" t="s">
        <v>1142</v>
      </c>
      <c r="K57" s="185" t="s">
        <v>1143</v>
      </c>
      <c r="L57" s="185" t="s">
        <v>1087</v>
      </c>
    </row>
    <row r="58" spans="1:12" ht="11.25">
      <c r="A58" s="185">
        <v>57</v>
      </c>
      <c r="B58" s="185" t="s">
        <v>818</v>
      </c>
      <c r="C58" s="185" t="s">
        <v>1137</v>
      </c>
      <c r="D58" s="185" t="s">
        <v>1138</v>
      </c>
      <c r="E58" s="185" t="s">
        <v>1137</v>
      </c>
      <c r="F58" s="185" t="s">
        <v>1138</v>
      </c>
      <c r="G58" s="185" t="s">
        <v>1273</v>
      </c>
      <c r="H58" s="185" t="s">
        <v>1274</v>
      </c>
      <c r="I58" s="185" t="s">
        <v>1275</v>
      </c>
      <c r="J58" s="185" t="s">
        <v>1276</v>
      </c>
      <c r="K58" s="185" t="s">
        <v>833</v>
      </c>
      <c r="L58" s="185" t="s">
        <v>1087</v>
      </c>
    </row>
    <row r="59" spans="1:12" ht="11.25">
      <c r="A59" s="185">
        <v>58</v>
      </c>
      <c r="B59" s="185" t="s">
        <v>818</v>
      </c>
      <c r="C59" s="185" t="s">
        <v>1137</v>
      </c>
      <c r="D59" s="185" t="s">
        <v>1138</v>
      </c>
      <c r="E59" s="185" t="s">
        <v>1137</v>
      </c>
      <c r="F59" s="185" t="s">
        <v>1138</v>
      </c>
      <c r="G59" s="185" t="s">
        <v>1277</v>
      </c>
      <c r="H59" s="185" t="s">
        <v>1278</v>
      </c>
      <c r="I59" s="185" t="s">
        <v>1279</v>
      </c>
      <c r="J59" s="185" t="s">
        <v>1200</v>
      </c>
      <c r="K59" s="185" t="s">
        <v>1143</v>
      </c>
      <c r="L59" s="185" t="s">
        <v>1087</v>
      </c>
    </row>
    <row r="60" spans="1:12" ht="11.25">
      <c r="A60" s="185">
        <v>59</v>
      </c>
      <c r="B60" s="185" t="s">
        <v>818</v>
      </c>
      <c r="C60" s="185" t="s">
        <v>1137</v>
      </c>
      <c r="D60" s="185" t="s">
        <v>1138</v>
      </c>
      <c r="E60" s="185" t="s">
        <v>1137</v>
      </c>
      <c r="F60" s="185" t="s">
        <v>1138</v>
      </c>
      <c r="G60" s="185" t="s">
        <v>1280</v>
      </c>
      <c r="H60" s="185" t="s">
        <v>1281</v>
      </c>
      <c r="I60" s="185" t="s">
        <v>1282</v>
      </c>
      <c r="J60" s="185" t="s">
        <v>1245</v>
      </c>
      <c r="K60" s="185" t="s">
        <v>833</v>
      </c>
      <c r="L60" s="185" t="s">
        <v>1087</v>
      </c>
    </row>
    <row r="61" spans="1:12" ht="11.25">
      <c r="A61" s="185">
        <v>60</v>
      </c>
      <c r="B61" s="185" t="s">
        <v>818</v>
      </c>
      <c r="C61" s="185" t="s">
        <v>1137</v>
      </c>
      <c r="D61" s="185" t="s">
        <v>1138</v>
      </c>
      <c r="E61" s="185" t="s">
        <v>1137</v>
      </c>
      <c r="F61" s="185" t="s">
        <v>1138</v>
      </c>
      <c r="G61" s="185" t="s">
        <v>1283</v>
      </c>
      <c r="H61" s="185" t="s">
        <v>1284</v>
      </c>
      <c r="I61" s="185" t="s">
        <v>1285</v>
      </c>
      <c r="J61" s="185" t="s">
        <v>1286</v>
      </c>
      <c r="K61" s="185" t="s">
        <v>1143</v>
      </c>
      <c r="L61" s="185" t="s">
        <v>1087</v>
      </c>
    </row>
    <row r="62" spans="1:12" ht="11.25">
      <c r="A62" s="185">
        <v>61</v>
      </c>
      <c r="B62" s="185" t="s">
        <v>818</v>
      </c>
      <c r="C62" s="185" t="s">
        <v>1137</v>
      </c>
      <c r="D62" s="185" t="s">
        <v>1138</v>
      </c>
      <c r="E62" s="185" t="s">
        <v>1137</v>
      </c>
      <c r="F62" s="185" t="s">
        <v>1138</v>
      </c>
      <c r="G62" s="185" t="s">
        <v>1287</v>
      </c>
      <c r="H62" s="185" t="s">
        <v>1288</v>
      </c>
      <c r="I62" s="185" t="s">
        <v>1289</v>
      </c>
      <c r="J62" s="185" t="s">
        <v>1286</v>
      </c>
      <c r="K62" s="185" t="s">
        <v>1143</v>
      </c>
      <c r="L62" s="185" t="s">
        <v>1087</v>
      </c>
    </row>
    <row r="63" spans="1:12" ht="11.25">
      <c r="A63" s="185">
        <v>62</v>
      </c>
      <c r="B63" s="185" t="s">
        <v>818</v>
      </c>
      <c r="C63" s="185" t="s">
        <v>1137</v>
      </c>
      <c r="D63" s="185" t="s">
        <v>1138</v>
      </c>
      <c r="E63" s="185" t="s">
        <v>1137</v>
      </c>
      <c r="F63" s="185" t="s">
        <v>1138</v>
      </c>
      <c r="G63" s="185" t="s">
        <v>1290</v>
      </c>
      <c r="H63" s="185" t="s">
        <v>1291</v>
      </c>
      <c r="I63" s="185" t="s">
        <v>1292</v>
      </c>
      <c r="J63" s="185" t="s">
        <v>1207</v>
      </c>
      <c r="K63" s="185" t="s">
        <v>833</v>
      </c>
      <c r="L63" s="185" t="s">
        <v>1087</v>
      </c>
    </row>
    <row r="64" spans="1:12" ht="11.25">
      <c r="A64" s="185">
        <v>63</v>
      </c>
      <c r="B64" s="185" t="s">
        <v>818</v>
      </c>
      <c r="C64" s="185" t="s">
        <v>1137</v>
      </c>
      <c r="D64" s="185" t="s">
        <v>1138</v>
      </c>
      <c r="E64" s="185" t="s">
        <v>1137</v>
      </c>
      <c r="F64" s="185" t="s">
        <v>1138</v>
      </c>
      <c r="G64" s="185" t="s">
        <v>1293</v>
      </c>
      <c r="H64" s="185" t="s">
        <v>1294</v>
      </c>
      <c r="I64" s="185" t="s">
        <v>1295</v>
      </c>
      <c r="J64" s="185" t="s">
        <v>1296</v>
      </c>
      <c r="K64" s="185" t="s">
        <v>833</v>
      </c>
      <c r="L64" s="185" t="s">
        <v>1087</v>
      </c>
    </row>
    <row r="65" spans="1:12" ht="11.25">
      <c r="A65" s="185">
        <v>64</v>
      </c>
      <c r="B65" s="185" t="s">
        <v>818</v>
      </c>
      <c r="C65" s="185" t="s">
        <v>1137</v>
      </c>
      <c r="D65" s="185" t="s">
        <v>1138</v>
      </c>
      <c r="E65" s="185" t="s">
        <v>1137</v>
      </c>
      <c r="F65" s="185" t="s">
        <v>1138</v>
      </c>
      <c r="G65" s="185" t="s">
        <v>1297</v>
      </c>
      <c r="H65" s="185" t="s">
        <v>1298</v>
      </c>
      <c r="I65" s="185" t="s">
        <v>1299</v>
      </c>
      <c r="J65" s="185" t="s">
        <v>1207</v>
      </c>
      <c r="K65" s="185" t="s">
        <v>833</v>
      </c>
      <c r="L65" s="185" t="s">
        <v>1087</v>
      </c>
    </row>
    <row r="66" spans="1:12" ht="11.25">
      <c r="A66" s="185">
        <v>65</v>
      </c>
      <c r="B66" s="185" t="s">
        <v>818</v>
      </c>
      <c r="C66" s="185" t="s">
        <v>1137</v>
      </c>
      <c r="D66" s="185" t="s">
        <v>1138</v>
      </c>
      <c r="E66" s="185" t="s">
        <v>1137</v>
      </c>
      <c r="F66" s="185" t="s">
        <v>1138</v>
      </c>
      <c r="G66" s="185" t="s">
        <v>1300</v>
      </c>
      <c r="H66" s="185" t="s">
        <v>1301</v>
      </c>
      <c r="I66" s="185" t="s">
        <v>1302</v>
      </c>
      <c r="J66" s="185" t="s">
        <v>1303</v>
      </c>
      <c r="K66" s="185" t="s">
        <v>833</v>
      </c>
      <c r="L66" s="185" t="s">
        <v>1087</v>
      </c>
    </row>
    <row r="67" spans="1:12" ht="11.25">
      <c r="A67" s="185">
        <v>66</v>
      </c>
      <c r="B67" s="185" t="s">
        <v>818</v>
      </c>
      <c r="C67" s="185" t="s">
        <v>1137</v>
      </c>
      <c r="D67" s="185" t="s">
        <v>1138</v>
      </c>
      <c r="E67" s="185" t="s">
        <v>1137</v>
      </c>
      <c r="F67" s="185" t="s">
        <v>1138</v>
      </c>
      <c r="G67" s="185" t="s">
        <v>1304</v>
      </c>
      <c r="H67" s="185" t="s">
        <v>1305</v>
      </c>
      <c r="I67" s="185" t="s">
        <v>1306</v>
      </c>
      <c r="J67" s="185" t="s">
        <v>1207</v>
      </c>
      <c r="K67" s="185" t="s">
        <v>833</v>
      </c>
      <c r="L67" s="185" t="s">
        <v>1087</v>
      </c>
    </row>
    <row r="68" spans="1:12" ht="11.25">
      <c r="A68" s="185">
        <v>67</v>
      </c>
      <c r="B68" s="185" t="s">
        <v>818</v>
      </c>
      <c r="C68" s="185" t="s">
        <v>1137</v>
      </c>
      <c r="D68" s="185" t="s">
        <v>1138</v>
      </c>
      <c r="E68" s="185" t="s">
        <v>1137</v>
      </c>
      <c r="F68" s="185" t="s">
        <v>1138</v>
      </c>
      <c r="G68" s="185" t="s">
        <v>1307</v>
      </c>
      <c r="H68" s="185" t="s">
        <v>1308</v>
      </c>
      <c r="I68" s="185" t="s">
        <v>1309</v>
      </c>
      <c r="J68" s="185" t="s">
        <v>1097</v>
      </c>
      <c r="K68" s="185" t="s">
        <v>1099</v>
      </c>
      <c r="L68" s="185" t="s">
        <v>1087</v>
      </c>
    </row>
    <row r="69" spans="1:12" ht="11.25">
      <c r="A69" s="185">
        <v>68</v>
      </c>
      <c r="B69" s="185" t="s">
        <v>818</v>
      </c>
      <c r="C69" s="185" t="s">
        <v>1137</v>
      </c>
      <c r="D69" s="185" t="s">
        <v>1138</v>
      </c>
      <c r="E69" s="185" t="s">
        <v>1137</v>
      </c>
      <c r="F69" s="185" t="s">
        <v>1138</v>
      </c>
      <c r="G69" s="185" t="s">
        <v>1307</v>
      </c>
      <c r="H69" s="185" t="s">
        <v>1308</v>
      </c>
      <c r="I69" s="185" t="s">
        <v>1309</v>
      </c>
      <c r="J69" s="185" t="s">
        <v>1097</v>
      </c>
      <c r="K69" s="185" t="s">
        <v>1098</v>
      </c>
      <c r="L69" s="185" t="s">
        <v>1087</v>
      </c>
    </row>
    <row r="70" spans="1:12" ht="11.25">
      <c r="A70" s="185">
        <v>69</v>
      </c>
      <c r="B70" s="185" t="s">
        <v>818</v>
      </c>
      <c r="C70" s="185" t="s">
        <v>1137</v>
      </c>
      <c r="D70" s="185" t="s">
        <v>1138</v>
      </c>
      <c r="E70" s="185" t="s">
        <v>1137</v>
      </c>
      <c r="F70" s="185" t="s">
        <v>1138</v>
      </c>
      <c r="G70" s="185" t="s">
        <v>1113</v>
      </c>
      <c r="H70" s="185" t="s">
        <v>1114</v>
      </c>
      <c r="I70" s="185" t="s">
        <v>1115</v>
      </c>
      <c r="J70" s="185" t="s">
        <v>1116</v>
      </c>
      <c r="K70" s="185" t="s">
        <v>833</v>
      </c>
      <c r="L70" s="185" t="s">
        <v>1087</v>
      </c>
    </row>
    <row r="71" spans="1:12" ht="11.25">
      <c r="A71" s="185">
        <v>70</v>
      </c>
      <c r="B71" s="185" t="s">
        <v>818</v>
      </c>
      <c r="C71" s="185" t="s">
        <v>1137</v>
      </c>
      <c r="D71" s="185" t="s">
        <v>1138</v>
      </c>
      <c r="E71" s="185" t="s">
        <v>1137</v>
      </c>
      <c r="F71" s="185" t="s">
        <v>1138</v>
      </c>
      <c r="G71" s="185" t="s">
        <v>1310</v>
      </c>
      <c r="H71" s="185" t="s">
        <v>1311</v>
      </c>
      <c r="I71" s="185" t="s">
        <v>1312</v>
      </c>
      <c r="J71" s="185" t="s">
        <v>1151</v>
      </c>
      <c r="K71" s="185" t="s">
        <v>833</v>
      </c>
      <c r="L71" s="185" t="s">
        <v>1087</v>
      </c>
    </row>
    <row r="72" spans="1:12" ht="11.25">
      <c r="A72" s="185">
        <v>71</v>
      </c>
      <c r="B72" s="185" t="s">
        <v>818</v>
      </c>
      <c r="C72" s="185" t="s">
        <v>1137</v>
      </c>
      <c r="D72" s="185" t="s">
        <v>1138</v>
      </c>
      <c r="E72" s="185" t="s">
        <v>1137</v>
      </c>
      <c r="F72" s="185" t="s">
        <v>1138</v>
      </c>
      <c r="G72" s="185" t="s">
        <v>1313</v>
      </c>
      <c r="H72" s="185" t="s">
        <v>1314</v>
      </c>
      <c r="I72" s="185" t="s">
        <v>1315</v>
      </c>
      <c r="J72" s="185" t="s">
        <v>1245</v>
      </c>
      <c r="K72" s="185" t="s">
        <v>833</v>
      </c>
      <c r="L72" s="185" t="s">
        <v>1087</v>
      </c>
    </row>
    <row r="73" spans="1:12" ht="11.25">
      <c r="A73" s="185">
        <v>72</v>
      </c>
      <c r="B73" s="185" t="s">
        <v>818</v>
      </c>
      <c r="C73" s="185" t="s">
        <v>1137</v>
      </c>
      <c r="D73" s="185" t="s">
        <v>1138</v>
      </c>
      <c r="E73" s="185" t="s">
        <v>1137</v>
      </c>
      <c r="F73" s="185" t="s">
        <v>1138</v>
      </c>
      <c r="G73" s="185" t="s">
        <v>1316</v>
      </c>
      <c r="H73" s="185" t="s">
        <v>1317</v>
      </c>
      <c r="I73" s="185" t="s">
        <v>1318</v>
      </c>
      <c r="J73" s="185" t="s">
        <v>1222</v>
      </c>
      <c r="K73" s="185" t="s">
        <v>833</v>
      </c>
      <c r="L73" s="185" t="s">
        <v>1087</v>
      </c>
    </row>
    <row r="74" spans="1:12" ht="11.25">
      <c r="A74" s="185">
        <v>73</v>
      </c>
      <c r="B74" s="185" t="s">
        <v>818</v>
      </c>
      <c r="C74" s="185" t="s">
        <v>1137</v>
      </c>
      <c r="D74" s="185" t="s">
        <v>1138</v>
      </c>
      <c r="E74" s="185" t="s">
        <v>1137</v>
      </c>
      <c r="F74" s="185" t="s">
        <v>1138</v>
      </c>
      <c r="G74" s="185" t="s">
        <v>1319</v>
      </c>
      <c r="H74" s="185" t="s">
        <v>1320</v>
      </c>
      <c r="I74" s="185" t="s">
        <v>1321</v>
      </c>
      <c r="J74" s="185" t="s">
        <v>1207</v>
      </c>
      <c r="K74" s="185" t="s">
        <v>833</v>
      </c>
      <c r="L74" s="185" t="s">
        <v>1087</v>
      </c>
    </row>
    <row r="75" spans="1:12" ht="11.25">
      <c r="A75" s="185">
        <v>74</v>
      </c>
      <c r="B75" s="185" t="s">
        <v>818</v>
      </c>
      <c r="C75" s="185" t="s">
        <v>1137</v>
      </c>
      <c r="D75" s="185" t="s">
        <v>1138</v>
      </c>
      <c r="E75" s="185" t="s">
        <v>1137</v>
      </c>
      <c r="F75" s="185" t="s">
        <v>1138</v>
      </c>
      <c r="G75" s="185" t="s">
        <v>1322</v>
      </c>
      <c r="H75" s="185" t="s">
        <v>1323</v>
      </c>
      <c r="I75" s="185" t="s">
        <v>1324</v>
      </c>
      <c r="J75" s="185" t="s">
        <v>1207</v>
      </c>
      <c r="K75" s="185" t="s">
        <v>833</v>
      </c>
      <c r="L75" s="185" t="s">
        <v>1087</v>
      </c>
    </row>
    <row r="76" spans="1:12" ht="11.25">
      <c r="A76" s="185">
        <v>75</v>
      </c>
      <c r="B76" s="185" t="s">
        <v>818</v>
      </c>
      <c r="C76" s="185" t="s">
        <v>1137</v>
      </c>
      <c r="D76" s="185" t="s">
        <v>1138</v>
      </c>
      <c r="E76" s="185" t="s">
        <v>1137</v>
      </c>
      <c r="F76" s="185" t="s">
        <v>1138</v>
      </c>
      <c r="G76" s="185" t="s">
        <v>1325</v>
      </c>
      <c r="H76" s="185" t="s">
        <v>1326</v>
      </c>
      <c r="I76" s="185" t="s">
        <v>1327</v>
      </c>
      <c r="J76" s="185" t="s">
        <v>1245</v>
      </c>
      <c r="K76" s="185" t="s">
        <v>833</v>
      </c>
      <c r="L76" s="185" t="s">
        <v>1087</v>
      </c>
    </row>
    <row r="77" spans="1:12" ht="11.25">
      <c r="A77" s="185">
        <v>76</v>
      </c>
      <c r="B77" s="185" t="s">
        <v>818</v>
      </c>
      <c r="C77" s="185" t="s">
        <v>1137</v>
      </c>
      <c r="D77" s="185" t="s">
        <v>1138</v>
      </c>
      <c r="E77" s="185" t="s">
        <v>1137</v>
      </c>
      <c r="F77" s="185" t="s">
        <v>1138</v>
      </c>
      <c r="G77" s="185" t="s">
        <v>1328</v>
      </c>
      <c r="H77" s="185" t="s">
        <v>1329</v>
      </c>
      <c r="I77" s="185" t="s">
        <v>1330</v>
      </c>
      <c r="J77" s="185" t="s">
        <v>1245</v>
      </c>
      <c r="K77" s="185" t="s">
        <v>833</v>
      </c>
      <c r="L77" s="185" t="s">
        <v>1087</v>
      </c>
    </row>
    <row r="78" spans="1:12" ht="11.25">
      <c r="A78" s="185">
        <v>77</v>
      </c>
      <c r="B78" s="185" t="s">
        <v>818</v>
      </c>
      <c r="C78" s="185" t="s">
        <v>1137</v>
      </c>
      <c r="D78" s="185" t="s">
        <v>1138</v>
      </c>
      <c r="E78" s="185" t="s">
        <v>1137</v>
      </c>
      <c r="F78" s="185" t="s">
        <v>1138</v>
      </c>
      <c r="G78" s="185" t="s">
        <v>1331</v>
      </c>
      <c r="H78" s="185" t="s">
        <v>1332</v>
      </c>
      <c r="I78" s="185" t="s">
        <v>1221</v>
      </c>
      <c r="J78" s="185" t="s">
        <v>1333</v>
      </c>
      <c r="K78" s="185" t="s">
        <v>1143</v>
      </c>
      <c r="L78" s="185" t="s">
        <v>1087</v>
      </c>
    </row>
    <row r="79" spans="1:12" ht="11.25">
      <c r="A79" s="185">
        <v>78</v>
      </c>
      <c r="B79" s="185" t="s">
        <v>818</v>
      </c>
      <c r="C79" s="185" t="s">
        <v>1137</v>
      </c>
      <c r="D79" s="185" t="s">
        <v>1138</v>
      </c>
      <c r="E79" s="185" t="s">
        <v>1137</v>
      </c>
      <c r="F79" s="185" t="s">
        <v>1138</v>
      </c>
      <c r="G79" s="185" t="s">
        <v>1334</v>
      </c>
      <c r="H79" s="185" t="s">
        <v>1335</v>
      </c>
      <c r="I79" s="185" t="s">
        <v>1158</v>
      </c>
      <c r="J79" s="185" t="s">
        <v>1336</v>
      </c>
      <c r="K79" s="185" t="s">
        <v>1143</v>
      </c>
      <c r="L79" s="185" t="s">
        <v>1087</v>
      </c>
    </row>
    <row r="80" spans="1:12" ht="11.25">
      <c r="A80" s="185">
        <v>79</v>
      </c>
      <c r="B80" s="185" t="s">
        <v>818</v>
      </c>
      <c r="C80" s="185" t="s">
        <v>1137</v>
      </c>
      <c r="D80" s="185" t="s">
        <v>1138</v>
      </c>
      <c r="E80" s="185" t="s">
        <v>1137</v>
      </c>
      <c r="F80" s="185" t="s">
        <v>1138</v>
      </c>
      <c r="G80" s="185" t="s">
        <v>1337</v>
      </c>
      <c r="H80" s="185" t="s">
        <v>1338</v>
      </c>
      <c r="I80" s="185" t="s">
        <v>1339</v>
      </c>
      <c r="J80" s="185" t="s">
        <v>1187</v>
      </c>
      <c r="K80" s="185" t="s">
        <v>833</v>
      </c>
      <c r="L80" s="185" t="s">
        <v>1087</v>
      </c>
    </row>
    <row r="81" spans="1:12" ht="11.25">
      <c r="A81" s="185">
        <v>80</v>
      </c>
      <c r="B81" s="185" t="s">
        <v>818</v>
      </c>
      <c r="C81" s="185" t="s">
        <v>1137</v>
      </c>
      <c r="D81" s="185" t="s">
        <v>1138</v>
      </c>
      <c r="E81" s="185" t="s">
        <v>1137</v>
      </c>
      <c r="F81" s="185" t="s">
        <v>1138</v>
      </c>
      <c r="G81" s="185" t="s">
        <v>1340</v>
      </c>
      <c r="H81" s="185" t="s">
        <v>1341</v>
      </c>
      <c r="I81" s="185" t="s">
        <v>1342</v>
      </c>
      <c r="J81" s="185" t="s">
        <v>1343</v>
      </c>
      <c r="K81" s="185" t="s">
        <v>833</v>
      </c>
      <c r="L81" s="185" t="s">
        <v>1087</v>
      </c>
    </row>
    <row r="82" spans="1:12" ht="11.25">
      <c r="A82" s="185">
        <v>81</v>
      </c>
      <c r="B82" s="185" t="s">
        <v>818</v>
      </c>
      <c r="C82" s="185" t="s">
        <v>1137</v>
      </c>
      <c r="D82" s="185" t="s">
        <v>1138</v>
      </c>
      <c r="E82" s="185" t="s">
        <v>1137</v>
      </c>
      <c r="F82" s="185" t="s">
        <v>1138</v>
      </c>
      <c r="G82" s="185" t="s">
        <v>1344</v>
      </c>
      <c r="H82" s="185" t="s">
        <v>1345</v>
      </c>
      <c r="I82" s="185" t="s">
        <v>1346</v>
      </c>
      <c r="J82" s="185" t="s">
        <v>1097</v>
      </c>
      <c r="K82" s="185" t="s">
        <v>833</v>
      </c>
      <c r="L82" s="185" t="s">
        <v>1087</v>
      </c>
    </row>
    <row r="83" spans="1:12" ht="11.25">
      <c r="A83" s="185">
        <v>82</v>
      </c>
      <c r="B83" s="185" t="s">
        <v>818</v>
      </c>
      <c r="C83" s="185" t="s">
        <v>1137</v>
      </c>
      <c r="D83" s="185" t="s">
        <v>1138</v>
      </c>
      <c r="E83" s="185" t="s">
        <v>1137</v>
      </c>
      <c r="F83" s="185" t="s">
        <v>1138</v>
      </c>
      <c r="G83" s="185" t="s">
        <v>1347</v>
      </c>
      <c r="H83" s="185" t="s">
        <v>1348</v>
      </c>
      <c r="I83" s="185" t="s">
        <v>1349</v>
      </c>
      <c r="J83" s="185" t="s">
        <v>1350</v>
      </c>
      <c r="K83" s="185" t="s">
        <v>1143</v>
      </c>
      <c r="L83" s="185" t="s">
        <v>1087</v>
      </c>
    </row>
    <row r="84" spans="1:12" ht="11.25">
      <c r="A84" s="185">
        <v>83</v>
      </c>
      <c r="B84" s="185" t="s">
        <v>818</v>
      </c>
      <c r="C84" s="185" t="s">
        <v>1137</v>
      </c>
      <c r="D84" s="185" t="s">
        <v>1138</v>
      </c>
      <c r="E84" s="185" t="s">
        <v>1137</v>
      </c>
      <c r="F84" s="185" t="s">
        <v>1138</v>
      </c>
      <c r="G84" s="185" t="s">
        <v>1351</v>
      </c>
      <c r="H84" s="185" t="s">
        <v>1352</v>
      </c>
      <c r="I84" s="185" t="s">
        <v>1353</v>
      </c>
      <c r="J84" s="185" t="s">
        <v>1350</v>
      </c>
      <c r="K84" s="185" t="s">
        <v>833</v>
      </c>
      <c r="L84" s="185" t="s">
        <v>1087</v>
      </c>
    </row>
    <row r="85" spans="1:12" ht="11.25">
      <c r="A85" s="185">
        <v>84</v>
      </c>
      <c r="B85" s="185" t="s">
        <v>818</v>
      </c>
      <c r="C85" s="185" t="s">
        <v>1137</v>
      </c>
      <c r="D85" s="185" t="s">
        <v>1138</v>
      </c>
      <c r="E85" s="185" t="s">
        <v>1137</v>
      </c>
      <c r="F85" s="185" t="s">
        <v>1138</v>
      </c>
      <c r="G85" s="185" t="s">
        <v>1354</v>
      </c>
      <c r="H85" s="185" t="s">
        <v>1352</v>
      </c>
      <c r="I85" s="185" t="s">
        <v>1353</v>
      </c>
      <c r="J85" s="185" t="s">
        <v>1355</v>
      </c>
      <c r="K85" s="185" t="s">
        <v>833</v>
      </c>
      <c r="L85" s="185" t="s">
        <v>1087</v>
      </c>
    </row>
    <row r="86" spans="1:12" ht="11.25">
      <c r="A86" s="185">
        <v>85</v>
      </c>
      <c r="B86" s="185" t="s">
        <v>818</v>
      </c>
      <c r="C86" s="185" t="s">
        <v>1137</v>
      </c>
      <c r="D86" s="185" t="s">
        <v>1138</v>
      </c>
      <c r="E86" s="185" t="s">
        <v>1137</v>
      </c>
      <c r="F86" s="185" t="s">
        <v>1138</v>
      </c>
      <c r="G86" s="185" t="s">
        <v>1356</v>
      </c>
      <c r="H86" s="185" t="s">
        <v>1357</v>
      </c>
      <c r="I86" s="185" t="s">
        <v>1358</v>
      </c>
      <c r="J86" s="185" t="s">
        <v>1359</v>
      </c>
      <c r="K86" s="185" t="s">
        <v>833</v>
      </c>
      <c r="L86" s="185" t="s">
        <v>1087</v>
      </c>
    </row>
    <row r="87" spans="1:12" ht="11.25">
      <c r="A87" s="185">
        <v>86</v>
      </c>
      <c r="B87" s="185" t="s">
        <v>818</v>
      </c>
      <c r="C87" s="185" t="s">
        <v>1137</v>
      </c>
      <c r="D87" s="185" t="s">
        <v>1138</v>
      </c>
      <c r="E87" s="185" t="s">
        <v>1137</v>
      </c>
      <c r="F87" s="185" t="s">
        <v>1138</v>
      </c>
      <c r="G87" s="185" t="s">
        <v>1360</v>
      </c>
      <c r="H87" s="185" t="s">
        <v>1361</v>
      </c>
      <c r="I87" s="185" t="s">
        <v>1362</v>
      </c>
      <c r="J87" s="185" t="s">
        <v>1363</v>
      </c>
      <c r="K87" s="185" t="s">
        <v>833</v>
      </c>
      <c r="L87" s="185" t="s">
        <v>1087</v>
      </c>
    </row>
    <row r="88" spans="1:12" ht="11.25">
      <c r="A88" s="185">
        <v>87</v>
      </c>
      <c r="B88" s="185" t="s">
        <v>818</v>
      </c>
      <c r="C88" s="185" t="s">
        <v>1137</v>
      </c>
      <c r="D88" s="185" t="s">
        <v>1138</v>
      </c>
      <c r="E88" s="185" t="s">
        <v>1137</v>
      </c>
      <c r="F88" s="185" t="s">
        <v>1138</v>
      </c>
      <c r="G88" s="185" t="s">
        <v>1364</v>
      </c>
      <c r="H88" s="185" t="s">
        <v>1365</v>
      </c>
      <c r="I88" s="185" t="s">
        <v>1366</v>
      </c>
      <c r="J88" s="185" t="s">
        <v>1367</v>
      </c>
      <c r="K88" s="185" t="s">
        <v>833</v>
      </c>
      <c r="L88" s="185" t="s">
        <v>1087</v>
      </c>
    </row>
    <row r="89" spans="1:12" ht="11.25">
      <c r="A89" s="185">
        <v>88</v>
      </c>
      <c r="B89" s="185" t="s">
        <v>818</v>
      </c>
      <c r="C89" s="185" t="s">
        <v>1137</v>
      </c>
      <c r="D89" s="185" t="s">
        <v>1138</v>
      </c>
      <c r="E89" s="185" t="s">
        <v>1137</v>
      </c>
      <c r="F89" s="185" t="s">
        <v>1138</v>
      </c>
      <c r="G89" s="185" t="s">
        <v>1368</v>
      </c>
      <c r="H89" s="185" t="s">
        <v>1369</v>
      </c>
      <c r="I89" s="185" t="s">
        <v>1370</v>
      </c>
      <c r="J89" s="185" t="s">
        <v>1371</v>
      </c>
      <c r="K89" s="185" t="s">
        <v>1143</v>
      </c>
      <c r="L89" s="185" t="s">
        <v>1087</v>
      </c>
    </row>
    <row r="90" spans="1:12" ht="11.25">
      <c r="A90" s="185">
        <v>89</v>
      </c>
      <c r="B90" s="185" t="s">
        <v>818</v>
      </c>
      <c r="C90" s="185" t="s">
        <v>1137</v>
      </c>
      <c r="D90" s="185" t="s">
        <v>1138</v>
      </c>
      <c r="E90" s="185" t="s">
        <v>1137</v>
      </c>
      <c r="F90" s="185" t="s">
        <v>1138</v>
      </c>
      <c r="G90" s="185" t="s">
        <v>1372</v>
      </c>
      <c r="H90" s="185" t="s">
        <v>1373</v>
      </c>
      <c r="I90" s="185" t="s">
        <v>1374</v>
      </c>
      <c r="J90" s="185" t="s">
        <v>1375</v>
      </c>
      <c r="K90" s="185" t="s">
        <v>833</v>
      </c>
      <c r="L90" s="185" t="s">
        <v>1087</v>
      </c>
    </row>
    <row r="91" spans="1:12" ht="11.25">
      <c r="A91" s="185">
        <v>90</v>
      </c>
      <c r="B91" s="185" t="s">
        <v>818</v>
      </c>
      <c r="C91" s="185" t="s">
        <v>1137</v>
      </c>
      <c r="D91" s="185" t="s">
        <v>1138</v>
      </c>
      <c r="E91" s="185" t="s">
        <v>1137</v>
      </c>
      <c r="F91" s="185" t="s">
        <v>1138</v>
      </c>
      <c r="G91" s="185" t="s">
        <v>1376</v>
      </c>
      <c r="H91" s="185" t="s">
        <v>1377</v>
      </c>
      <c r="I91" s="185" t="s">
        <v>1378</v>
      </c>
      <c r="J91" s="185" t="s">
        <v>1379</v>
      </c>
      <c r="K91" s="185" t="s">
        <v>833</v>
      </c>
      <c r="L91" s="185" t="s">
        <v>1087</v>
      </c>
    </row>
    <row r="92" spans="1:12" ht="11.25">
      <c r="A92" s="185">
        <v>91</v>
      </c>
      <c r="B92" s="185" t="s">
        <v>818</v>
      </c>
      <c r="C92" s="185" t="s">
        <v>1137</v>
      </c>
      <c r="D92" s="185" t="s">
        <v>1138</v>
      </c>
      <c r="E92" s="185" t="s">
        <v>1137</v>
      </c>
      <c r="F92" s="185" t="s">
        <v>1138</v>
      </c>
      <c r="G92" s="185" t="s">
        <v>1380</v>
      </c>
      <c r="H92" s="185" t="s">
        <v>1381</v>
      </c>
      <c r="I92" s="185" t="s">
        <v>1382</v>
      </c>
      <c r="J92" s="185" t="s">
        <v>1371</v>
      </c>
      <c r="K92" s="185" t="s">
        <v>1098</v>
      </c>
      <c r="L92" s="185" t="s">
        <v>1087</v>
      </c>
    </row>
    <row r="93" spans="1:12" ht="11.25">
      <c r="A93" s="185">
        <v>92</v>
      </c>
      <c r="B93" s="185" t="s">
        <v>818</v>
      </c>
      <c r="C93" s="185" t="s">
        <v>1137</v>
      </c>
      <c r="D93" s="185" t="s">
        <v>1138</v>
      </c>
      <c r="E93" s="185" t="s">
        <v>1137</v>
      </c>
      <c r="F93" s="185" t="s">
        <v>1138</v>
      </c>
      <c r="G93" s="185" t="s">
        <v>1380</v>
      </c>
      <c r="H93" s="185" t="s">
        <v>1381</v>
      </c>
      <c r="I93" s="185" t="s">
        <v>1382</v>
      </c>
      <c r="J93" s="185" t="s">
        <v>1371</v>
      </c>
      <c r="K93" s="185" t="s">
        <v>1099</v>
      </c>
      <c r="L93" s="185" t="s">
        <v>1087</v>
      </c>
    </row>
    <row r="94" spans="1:12" ht="11.25">
      <c r="A94" s="185">
        <v>93</v>
      </c>
      <c r="B94" s="185" t="s">
        <v>818</v>
      </c>
      <c r="C94" s="185" t="s">
        <v>1137</v>
      </c>
      <c r="D94" s="185" t="s">
        <v>1138</v>
      </c>
      <c r="E94" s="185" t="s">
        <v>1137</v>
      </c>
      <c r="F94" s="185" t="s">
        <v>1138</v>
      </c>
      <c r="G94" s="185" t="s">
        <v>1133</v>
      </c>
      <c r="H94" s="185" t="s">
        <v>1134</v>
      </c>
      <c r="I94" s="185" t="s">
        <v>1135</v>
      </c>
      <c r="J94" s="185" t="s">
        <v>1136</v>
      </c>
      <c r="K94" s="185" t="s">
        <v>833</v>
      </c>
      <c r="L94" s="185" t="s">
        <v>1087</v>
      </c>
    </row>
    <row r="95" spans="1:12" ht="11.25">
      <c r="A95" s="185">
        <v>94</v>
      </c>
      <c r="B95" s="185" t="s">
        <v>818</v>
      </c>
      <c r="C95" s="185" t="s">
        <v>1383</v>
      </c>
      <c r="D95" s="185" t="s">
        <v>1384</v>
      </c>
      <c r="E95" s="185" t="s">
        <v>1383</v>
      </c>
      <c r="F95" s="185" t="s">
        <v>1384</v>
      </c>
      <c r="G95" s="185" t="s">
        <v>1385</v>
      </c>
      <c r="H95" s="185" t="s">
        <v>1386</v>
      </c>
      <c r="I95" s="185" t="s">
        <v>0</v>
      </c>
      <c r="J95" s="185" t="s">
        <v>1</v>
      </c>
      <c r="K95" s="185" t="s">
        <v>833</v>
      </c>
      <c r="L95" s="185" t="s">
        <v>1087</v>
      </c>
    </row>
    <row r="96" spans="1:12" ht="11.25">
      <c r="A96" s="185">
        <v>95</v>
      </c>
      <c r="B96" s="185" t="s">
        <v>818</v>
      </c>
      <c r="C96" s="185" t="s">
        <v>1383</v>
      </c>
      <c r="D96" s="185" t="s">
        <v>1384</v>
      </c>
      <c r="E96" s="185" t="s">
        <v>1383</v>
      </c>
      <c r="F96" s="185" t="s">
        <v>1384</v>
      </c>
      <c r="G96" s="185" t="s">
        <v>2</v>
      </c>
      <c r="H96" s="185" t="s">
        <v>3</v>
      </c>
      <c r="I96" s="185" t="s">
        <v>1102</v>
      </c>
      <c r="J96" s="185" t="s">
        <v>4</v>
      </c>
      <c r="K96" s="185" t="s">
        <v>833</v>
      </c>
      <c r="L96" s="185" t="s">
        <v>1087</v>
      </c>
    </row>
    <row r="97" spans="1:12" ht="11.25">
      <c r="A97" s="185">
        <v>96</v>
      </c>
      <c r="B97" s="185" t="s">
        <v>818</v>
      </c>
      <c r="C97" s="185" t="s">
        <v>1383</v>
      </c>
      <c r="D97" s="185" t="s">
        <v>1384</v>
      </c>
      <c r="E97" s="185" t="s">
        <v>1383</v>
      </c>
      <c r="F97" s="185" t="s">
        <v>1384</v>
      </c>
      <c r="G97" s="185" t="s">
        <v>5</v>
      </c>
      <c r="H97" s="185" t="s">
        <v>6</v>
      </c>
      <c r="I97" s="185" t="s">
        <v>7</v>
      </c>
      <c r="J97" s="185" t="s">
        <v>1</v>
      </c>
      <c r="K97" s="185" t="s">
        <v>833</v>
      </c>
      <c r="L97" s="185" t="s">
        <v>1087</v>
      </c>
    </row>
    <row r="98" spans="1:12" ht="11.25">
      <c r="A98" s="185">
        <v>97</v>
      </c>
      <c r="B98" s="185" t="s">
        <v>818</v>
      </c>
      <c r="C98" s="185" t="s">
        <v>835</v>
      </c>
      <c r="D98" s="185" t="s">
        <v>838</v>
      </c>
      <c r="E98" s="185" t="s">
        <v>835</v>
      </c>
      <c r="F98" s="185" t="s">
        <v>838</v>
      </c>
      <c r="G98" s="185" t="s">
        <v>8</v>
      </c>
      <c r="H98" s="185" t="s">
        <v>9</v>
      </c>
      <c r="I98" s="185" t="s">
        <v>10</v>
      </c>
      <c r="J98" s="185" t="s">
        <v>1086</v>
      </c>
      <c r="K98" s="185" t="s">
        <v>833</v>
      </c>
      <c r="L98" s="185" t="s">
        <v>1087</v>
      </c>
    </row>
    <row r="99" spans="1:12" ht="11.25">
      <c r="A99" s="185">
        <v>98</v>
      </c>
      <c r="B99" s="185" t="s">
        <v>818</v>
      </c>
      <c r="C99" s="185" t="s">
        <v>835</v>
      </c>
      <c r="D99" s="185" t="s">
        <v>838</v>
      </c>
      <c r="E99" s="185" t="s">
        <v>835</v>
      </c>
      <c r="F99" s="185" t="s">
        <v>838</v>
      </c>
      <c r="G99" s="185" t="s">
        <v>11</v>
      </c>
      <c r="H99" s="185" t="s">
        <v>12</v>
      </c>
      <c r="I99" s="185" t="s">
        <v>13</v>
      </c>
      <c r="J99" s="185" t="s">
        <v>831</v>
      </c>
      <c r="K99" s="185" t="s">
        <v>833</v>
      </c>
      <c r="L99" s="185" t="s">
        <v>1087</v>
      </c>
    </row>
    <row r="100" spans="1:12" ht="11.25">
      <c r="A100" s="185">
        <v>99</v>
      </c>
      <c r="B100" s="185" t="s">
        <v>818</v>
      </c>
      <c r="C100" s="185" t="s">
        <v>835</v>
      </c>
      <c r="D100" s="185" t="s">
        <v>838</v>
      </c>
      <c r="E100" s="185" t="s">
        <v>835</v>
      </c>
      <c r="F100" s="185" t="s">
        <v>838</v>
      </c>
      <c r="G100" s="185" t="s">
        <v>14</v>
      </c>
      <c r="H100" s="185" t="s">
        <v>15</v>
      </c>
      <c r="I100" s="185" t="s">
        <v>16</v>
      </c>
      <c r="J100" s="185" t="s">
        <v>831</v>
      </c>
      <c r="K100" s="185" t="s">
        <v>833</v>
      </c>
      <c r="L100" s="185" t="s">
        <v>1087</v>
      </c>
    </row>
    <row r="101" spans="1:12" ht="11.25">
      <c r="A101" s="185">
        <v>100</v>
      </c>
      <c r="B101" s="185" t="s">
        <v>818</v>
      </c>
      <c r="C101" s="185" t="s">
        <v>835</v>
      </c>
      <c r="D101" s="185" t="s">
        <v>838</v>
      </c>
      <c r="E101" s="185" t="s">
        <v>835</v>
      </c>
      <c r="F101" s="185" t="s">
        <v>838</v>
      </c>
      <c r="G101" s="185" t="s">
        <v>17</v>
      </c>
      <c r="H101" s="185" t="s">
        <v>18</v>
      </c>
      <c r="I101" s="185" t="s">
        <v>19</v>
      </c>
      <c r="J101" s="185" t="s">
        <v>1097</v>
      </c>
      <c r="K101" s="185" t="s">
        <v>833</v>
      </c>
      <c r="L101" s="185" t="s">
        <v>1087</v>
      </c>
    </row>
    <row r="102" spans="1:12" ht="11.25">
      <c r="A102" s="185">
        <v>101</v>
      </c>
      <c r="B102" s="185" t="s">
        <v>818</v>
      </c>
      <c r="C102" s="185" t="s">
        <v>835</v>
      </c>
      <c r="D102" s="185" t="s">
        <v>838</v>
      </c>
      <c r="E102" s="185" t="s">
        <v>835</v>
      </c>
      <c r="F102" s="185" t="s">
        <v>838</v>
      </c>
      <c r="G102" s="185" t="s">
        <v>20</v>
      </c>
      <c r="H102" s="185" t="s">
        <v>827</v>
      </c>
      <c r="I102" s="185" t="s">
        <v>829</v>
      </c>
      <c r="J102" s="185" t="s">
        <v>831</v>
      </c>
      <c r="K102" s="185" t="s">
        <v>833</v>
      </c>
      <c r="L102" s="185" t="s">
        <v>1087</v>
      </c>
    </row>
    <row r="103" spans="1:12" ht="11.25">
      <c r="A103" s="185">
        <v>102</v>
      </c>
      <c r="B103" s="185" t="s">
        <v>818</v>
      </c>
      <c r="C103" s="185" t="s">
        <v>835</v>
      </c>
      <c r="D103" s="185" t="s">
        <v>838</v>
      </c>
      <c r="E103" s="185" t="s">
        <v>835</v>
      </c>
      <c r="F103" s="185" t="s">
        <v>838</v>
      </c>
      <c r="G103" s="185" t="s">
        <v>1307</v>
      </c>
      <c r="H103" s="185" t="s">
        <v>1308</v>
      </c>
      <c r="I103" s="185" t="s">
        <v>1309</v>
      </c>
      <c r="J103" s="185" t="s">
        <v>1097</v>
      </c>
      <c r="K103" s="185" t="s">
        <v>1098</v>
      </c>
      <c r="L103" s="185" t="s">
        <v>1087</v>
      </c>
    </row>
    <row r="104" spans="1:12" ht="11.25">
      <c r="A104" s="185">
        <v>103</v>
      </c>
      <c r="B104" s="185" t="s">
        <v>818</v>
      </c>
      <c r="C104" s="185" t="s">
        <v>835</v>
      </c>
      <c r="D104" s="185" t="s">
        <v>838</v>
      </c>
      <c r="E104" s="185" t="s">
        <v>835</v>
      </c>
      <c r="F104" s="185" t="s">
        <v>838</v>
      </c>
      <c r="G104" s="185" t="s">
        <v>1307</v>
      </c>
      <c r="H104" s="185" t="s">
        <v>1308</v>
      </c>
      <c r="I104" s="185" t="s">
        <v>1309</v>
      </c>
      <c r="J104" s="185" t="s">
        <v>1097</v>
      </c>
      <c r="K104" s="185" t="s">
        <v>1099</v>
      </c>
      <c r="L104" s="185" t="s">
        <v>1087</v>
      </c>
    </row>
    <row r="105" spans="1:12" ht="11.25">
      <c r="A105" s="185">
        <v>104</v>
      </c>
      <c r="B105" s="185" t="s">
        <v>818</v>
      </c>
      <c r="C105" s="185" t="s">
        <v>835</v>
      </c>
      <c r="D105" s="185" t="s">
        <v>838</v>
      </c>
      <c r="E105" s="185" t="s">
        <v>835</v>
      </c>
      <c r="F105" s="185" t="s">
        <v>838</v>
      </c>
      <c r="G105" s="185" t="s">
        <v>1380</v>
      </c>
      <c r="H105" s="185" t="s">
        <v>1381</v>
      </c>
      <c r="I105" s="185" t="s">
        <v>1382</v>
      </c>
      <c r="J105" s="185" t="s">
        <v>1371</v>
      </c>
      <c r="K105" s="185" t="s">
        <v>1098</v>
      </c>
      <c r="L105" s="185" t="s">
        <v>1087</v>
      </c>
    </row>
    <row r="106" spans="1:12" ht="11.25">
      <c r="A106" s="185">
        <v>105</v>
      </c>
      <c r="B106" s="185" t="s">
        <v>818</v>
      </c>
      <c r="C106" s="185" t="s">
        <v>835</v>
      </c>
      <c r="D106" s="185" t="s">
        <v>838</v>
      </c>
      <c r="E106" s="185" t="s">
        <v>835</v>
      </c>
      <c r="F106" s="185" t="s">
        <v>838</v>
      </c>
      <c r="G106" s="185" t="s">
        <v>1380</v>
      </c>
      <c r="H106" s="185" t="s">
        <v>1381</v>
      </c>
      <c r="I106" s="185" t="s">
        <v>1382</v>
      </c>
      <c r="J106" s="185" t="s">
        <v>1371</v>
      </c>
      <c r="K106" s="185" t="s">
        <v>1099</v>
      </c>
      <c r="L106" s="185" t="s">
        <v>1087</v>
      </c>
    </row>
    <row r="107" spans="1:12" ht="11.25">
      <c r="A107" s="185">
        <v>106</v>
      </c>
      <c r="B107" s="185" t="s">
        <v>818</v>
      </c>
      <c r="C107" s="185" t="s">
        <v>21</v>
      </c>
      <c r="D107" s="185" t="s">
        <v>22</v>
      </c>
      <c r="E107" s="185" t="s">
        <v>21</v>
      </c>
      <c r="F107" s="185" t="s">
        <v>22</v>
      </c>
      <c r="G107" s="185" t="s">
        <v>23</v>
      </c>
      <c r="H107" s="185" t="s">
        <v>24</v>
      </c>
      <c r="I107" s="185" t="s">
        <v>25</v>
      </c>
      <c r="J107" s="185" t="s">
        <v>1363</v>
      </c>
      <c r="K107" s="185" t="s">
        <v>833</v>
      </c>
      <c r="L107" s="185" t="s">
        <v>1087</v>
      </c>
    </row>
    <row r="108" spans="1:12" ht="11.25">
      <c r="A108" s="185">
        <v>107</v>
      </c>
      <c r="B108" s="185" t="s">
        <v>818</v>
      </c>
      <c r="C108" s="185" t="s">
        <v>21</v>
      </c>
      <c r="D108" s="185" t="s">
        <v>22</v>
      </c>
      <c r="E108" s="185" t="s">
        <v>21</v>
      </c>
      <c r="F108" s="185" t="s">
        <v>22</v>
      </c>
      <c r="G108" s="185" t="s">
        <v>26</v>
      </c>
      <c r="H108" s="185" t="s">
        <v>27</v>
      </c>
      <c r="I108" s="185" t="s">
        <v>28</v>
      </c>
      <c r="J108" s="185" t="s">
        <v>1151</v>
      </c>
      <c r="K108" s="185" t="s">
        <v>833</v>
      </c>
      <c r="L108" s="185" t="s">
        <v>1087</v>
      </c>
    </row>
    <row r="109" spans="1:12" ht="11.25">
      <c r="A109" s="185">
        <v>108</v>
      </c>
      <c r="B109" s="185" t="s">
        <v>818</v>
      </c>
      <c r="C109" s="185" t="s">
        <v>21</v>
      </c>
      <c r="D109" s="185" t="s">
        <v>22</v>
      </c>
      <c r="E109" s="185" t="s">
        <v>21</v>
      </c>
      <c r="F109" s="185" t="s">
        <v>22</v>
      </c>
      <c r="G109" s="185" t="s">
        <v>1113</v>
      </c>
      <c r="H109" s="185" t="s">
        <v>1114</v>
      </c>
      <c r="I109" s="185" t="s">
        <v>1115</v>
      </c>
      <c r="J109" s="185" t="s">
        <v>1116</v>
      </c>
      <c r="K109" s="185" t="s">
        <v>833</v>
      </c>
      <c r="L109" s="185" t="s">
        <v>1087</v>
      </c>
    </row>
    <row r="110" spans="1:12" ht="11.25">
      <c r="A110" s="185">
        <v>109</v>
      </c>
      <c r="B110" s="185" t="s">
        <v>818</v>
      </c>
      <c r="C110" s="185" t="s">
        <v>29</v>
      </c>
      <c r="D110" s="185" t="s">
        <v>30</v>
      </c>
      <c r="E110" s="185" t="s">
        <v>29</v>
      </c>
      <c r="F110" s="185" t="s">
        <v>30</v>
      </c>
      <c r="G110" s="185" t="s">
        <v>31</v>
      </c>
      <c r="H110" s="185" t="s">
        <v>32</v>
      </c>
      <c r="I110" s="185" t="s">
        <v>1162</v>
      </c>
      <c r="J110" s="185" t="s">
        <v>33</v>
      </c>
      <c r="K110" s="185" t="s">
        <v>833</v>
      </c>
      <c r="L110" s="185" t="s">
        <v>1087</v>
      </c>
    </row>
    <row r="111" spans="1:12" ht="11.25">
      <c r="A111" s="185">
        <v>110</v>
      </c>
      <c r="B111" s="185" t="s">
        <v>818</v>
      </c>
      <c r="C111" s="185" t="s">
        <v>34</v>
      </c>
      <c r="D111" s="185" t="s">
        <v>35</v>
      </c>
      <c r="E111" s="185" t="s">
        <v>34</v>
      </c>
      <c r="F111" s="185" t="s">
        <v>35</v>
      </c>
      <c r="G111" s="185" t="s">
        <v>36</v>
      </c>
      <c r="H111" s="185" t="s">
        <v>37</v>
      </c>
      <c r="I111" s="185" t="s">
        <v>38</v>
      </c>
      <c r="J111" s="185" t="s">
        <v>39</v>
      </c>
      <c r="K111" s="185" t="s">
        <v>833</v>
      </c>
      <c r="L111" s="185" t="s">
        <v>1087</v>
      </c>
    </row>
    <row r="112" spans="1:12" ht="11.25">
      <c r="A112" s="185">
        <v>111</v>
      </c>
      <c r="B112" s="185" t="s">
        <v>818</v>
      </c>
      <c r="C112" s="185" t="s">
        <v>40</v>
      </c>
      <c r="D112" s="185" t="s">
        <v>41</v>
      </c>
      <c r="E112" s="185" t="s">
        <v>40</v>
      </c>
      <c r="F112" s="185" t="s">
        <v>41</v>
      </c>
      <c r="G112" s="185" t="s">
        <v>42</v>
      </c>
      <c r="H112" s="185" t="s">
        <v>43</v>
      </c>
      <c r="I112" s="185" t="s">
        <v>44</v>
      </c>
      <c r="J112" s="185" t="s">
        <v>45</v>
      </c>
      <c r="K112" s="185" t="s">
        <v>833</v>
      </c>
      <c r="L112" s="185" t="s">
        <v>1087</v>
      </c>
    </row>
    <row r="113" spans="1:12" ht="11.25">
      <c r="A113" s="185">
        <v>112</v>
      </c>
      <c r="B113" s="185" t="s">
        <v>818</v>
      </c>
      <c r="C113" s="185" t="s">
        <v>46</v>
      </c>
      <c r="D113" s="185" t="s">
        <v>47</v>
      </c>
      <c r="E113" s="185" t="s">
        <v>46</v>
      </c>
      <c r="F113" s="185" t="s">
        <v>47</v>
      </c>
      <c r="G113" s="185" t="s">
        <v>1144</v>
      </c>
      <c r="H113" s="185" t="s">
        <v>1145</v>
      </c>
      <c r="I113" s="185" t="s">
        <v>1146</v>
      </c>
      <c r="J113" s="185" t="s">
        <v>1147</v>
      </c>
      <c r="K113" s="185" t="s">
        <v>833</v>
      </c>
      <c r="L113" s="185" t="s">
        <v>1087</v>
      </c>
    </row>
    <row r="114" spans="1:12" ht="11.25">
      <c r="A114" s="185">
        <v>113</v>
      </c>
      <c r="B114" s="185" t="s">
        <v>818</v>
      </c>
      <c r="G114" s="185" t="s">
        <v>1094</v>
      </c>
      <c r="H114" s="185" t="s">
        <v>1095</v>
      </c>
      <c r="I114" s="185" t="s">
        <v>1096</v>
      </c>
      <c r="J114" s="185" t="s">
        <v>1097</v>
      </c>
      <c r="K114" s="185" t="s">
        <v>1099</v>
      </c>
      <c r="L114" s="185" t="s">
        <v>1087</v>
      </c>
    </row>
    <row r="115" spans="1:12" ht="11.25">
      <c r="A115" s="185">
        <v>114</v>
      </c>
      <c r="B115" s="185" t="s">
        <v>818</v>
      </c>
      <c r="G115" s="185" t="s">
        <v>1094</v>
      </c>
      <c r="H115" s="185" t="s">
        <v>1095</v>
      </c>
      <c r="I115" s="185" t="s">
        <v>1096</v>
      </c>
      <c r="J115" s="185" t="s">
        <v>1097</v>
      </c>
      <c r="K115" s="185" t="s">
        <v>1098</v>
      </c>
      <c r="L115" s="185" t="s">
        <v>1087</v>
      </c>
    </row>
    <row r="116" spans="1:12" ht="11.25">
      <c r="A116" s="185">
        <v>115</v>
      </c>
      <c r="B116" s="185" t="s">
        <v>818</v>
      </c>
      <c r="G116" s="185" t="s">
        <v>1094</v>
      </c>
      <c r="H116" s="185" t="s">
        <v>1095</v>
      </c>
      <c r="I116" s="185" t="s">
        <v>1096</v>
      </c>
      <c r="J116" s="185" t="s">
        <v>1097</v>
      </c>
      <c r="K116" s="185" t="s">
        <v>833</v>
      </c>
      <c r="L116" s="185" t="s">
        <v>1087</v>
      </c>
    </row>
    <row r="117" spans="1:12" ht="11.25">
      <c r="A117" s="185">
        <v>116</v>
      </c>
      <c r="B117" s="185" t="s">
        <v>818</v>
      </c>
      <c r="G117" s="185" t="s">
        <v>1144</v>
      </c>
      <c r="H117" s="185" t="s">
        <v>1145</v>
      </c>
      <c r="I117" s="185" t="s">
        <v>1146</v>
      </c>
      <c r="J117" s="185" t="s">
        <v>1147</v>
      </c>
      <c r="K117" s="185" t="s">
        <v>833</v>
      </c>
      <c r="L117" s="185" t="s">
        <v>1087</v>
      </c>
    </row>
    <row r="118" spans="1:12" ht="11.25">
      <c r="A118" s="185">
        <v>117</v>
      </c>
      <c r="B118" s="185" t="s">
        <v>818</v>
      </c>
      <c r="G118" s="185" t="s">
        <v>1156</v>
      </c>
      <c r="H118" s="185" t="s">
        <v>1157</v>
      </c>
      <c r="I118" s="185" t="s">
        <v>1158</v>
      </c>
      <c r="J118" s="185" t="s">
        <v>1159</v>
      </c>
      <c r="K118" s="185" t="s">
        <v>1143</v>
      </c>
      <c r="L118" s="185" t="s">
        <v>1087</v>
      </c>
    </row>
    <row r="119" spans="1:12" ht="11.25">
      <c r="A119" s="185">
        <v>118</v>
      </c>
      <c r="B119" s="185" t="s">
        <v>818</v>
      </c>
      <c r="G119" s="185" t="s">
        <v>1119</v>
      </c>
      <c r="H119" s="185" t="s">
        <v>1120</v>
      </c>
      <c r="I119" s="185" t="s">
        <v>1121</v>
      </c>
      <c r="J119" s="185" t="s">
        <v>1097</v>
      </c>
      <c r="K119" s="185" t="s">
        <v>833</v>
      </c>
      <c r="L119" s="185" t="s">
        <v>1087</v>
      </c>
    </row>
    <row r="120" spans="1:12" ht="11.25">
      <c r="A120" s="185">
        <v>119</v>
      </c>
      <c r="B120" s="185" t="s">
        <v>818</v>
      </c>
      <c r="G120" s="185" t="s">
        <v>1119</v>
      </c>
      <c r="H120" s="185" t="s">
        <v>1120</v>
      </c>
      <c r="I120" s="185" t="s">
        <v>1121</v>
      </c>
      <c r="J120" s="185" t="s">
        <v>1097</v>
      </c>
      <c r="K120" s="185" t="s">
        <v>1099</v>
      </c>
      <c r="L120" s="185" t="s">
        <v>1087</v>
      </c>
    </row>
    <row r="121" spans="1:12" ht="11.25">
      <c r="A121" s="185">
        <v>120</v>
      </c>
      <c r="B121" s="185" t="s">
        <v>818</v>
      </c>
      <c r="G121" s="185" t="s">
        <v>1119</v>
      </c>
      <c r="H121" s="185" t="s">
        <v>1120</v>
      </c>
      <c r="I121" s="185" t="s">
        <v>1121</v>
      </c>
      <c r="J121" s="185" t="s">
        <v>1097</v>
      </c>
      <c r="K121" s="185" t="s">
        <v>1098</v>
      </c>
      <c r="L121" s="185" t="s">
        <v>1087</v>
      </c>
    </row>
    <row r="122" spans="1:12" ht="11.25">
      <c r="A122" s="185">
        <v>121</v>
      </c>
      <c r="B122" s="185" t="s">
        <v>818</v>
      </c>
      <c r="G122" s="185" t="s">
        <v>1164</v>
      </c>
      <c r="H122" s="185" t="s">
        <v>1165</v>
      </c>
      <c r="I122" s="185" t="s">
        <v>1166</v>
      </c>
      <c r="J122" s="185" t="s">
        <v>1116</v>
      </c>
      <c r="K122" s="185" t="s">
        <v>833</v>
      </c>
      <c r="L122" s="185" t="s">
        <v>1087</v>
      </c>
    </row>
    <row r="123" spans="1:12" ht="11.25">
      <c r="A123" s="185">
        <v>122</v>
      </c>
      <c r="B123" s="185" t="s">
        <v>818</v>
      </c>
      <c r="G123" s="185" t="s">
        <v>8</v>
      </c>
      <c r="H123" s="185" t="s">
        <v>9</v>
      </c>
      <c r="I123" s="185" t="s">
        <v>10</v>
      </c>
      <c r="J123" s="185" t="s">
        <v>1086</v>
      </c>
      <c r="K123" s="185" t="s">
        <v>833</v>
      </c>
      <c r="L123" s="185" t="s">
        <v>1087</v>
      </c>
    </row>
    <row r="124" spans="1:12" ht="11.25">
      <c r="A124" s="185">
        <v>123</v>
      </c>
      <c r="B124" s="185" t="s">
        <v>818</v>
      </c>
      <c r="G124" s="185" t="s">
        <v>1175</v>
      </c>
      <c r="H124" s="185" t="s">
        <v>1176</v>
      </c>
      <c r="I124" s="185" t="s">
        <v>1177</v>
      </c>
      <c r="J124" s="185" t="s">
        <v>1086</v>
      </c>
      <c r="K124" s="185" t="s">
        <v>833</v>
      </c>
      <c r="L124" s="185" t="s">
        <v>1087</v>
      </c>
    </row>
    <row r="125" spans="1:12" ht="11.25">
      <c r="A125" s="185">
        <v>124</v>
      </c>
      <c r="B125" s="185" t="s">
        <v>818</v>
      </c>
      <c r="G125" s="185" t="s">
        <v>1230</v>
      </c>
      <c r="H125" s="185" t="s">
        <v>1231</v>
      </c>
      <c r="I125" s="185" t="s">
        <v>1232</v>
      </c>
      <c r="J125" s="185" t="s">
        <v>1151</v>
      </c>
      <c r="K125" s="185" t="s">
        <v>1143</v>
      </c>
      <c r="L125" s="185" t="s">
        <v>1087</v>
      </c>
    </row>
    <row r="126" spans="1:12" ht="11.25">
      <c r="A126" s="185">
        <v>125</v>
      </c>
      <c r="B126" s="185" t="s">
        <v>818</v>
      </c>
      <c r="G126" s="185" t="s">
        <v>1233</v>
      </c>
      <c r="H126" s="185" t="s">
        <v>1234</v>
      </c>
      <c r="I126" s="185" t="s">
        <v>1235</v>
      </c>
      <c r="J126" s="185" t="s">
        <v>1116</v>
      </c>
      <c r="K126" s="185" t="s">
        <v>833</v>
      </c>
      <c r="L126" s="185" t="s">
        <v>1087</v>
      </c>
    </row>
    <row r="127" spans="1:12" ht="11.25">
      <c r="A127" s="185">
        <v>126</v>
      </c>
      <c r="B127" s="185" t="s">
        <v>818</v>
      </c>
      <c r="G127" s="185" t="s">
        <v>1110</v>
      </c>
      <c r="H127" s="185" t="s">
        <v>1111</v>
      </c>
      <c r="I127" s="185" t="s">
        <v>1112</v>
      </c>
      <c r="J127" s="185" t="s">
        <v>1091</v>
      </c>
      <c r="K127" s="185" t="s">
        <v>833</v>
      </c>
      <c r="L127" s="185" t="s">
        <v>1087</v>
      </c>
    </row>
    <row r="128" spans="1:12" ht="11.25">
      <c r="A128" s="185">
        <v>127</v>
      </c>
      <c r="B128" s="185" t="s">
        <v>818</v>
      </c>
      <c r="G128" s="185" t="s">
        <v>1242</v>
      </c>
      <c r="H128" s="185" t="s">
        <v>1243</v>
      </c>
      <c r="I128" s="185" t="s">
        <v>1244</v>
      </c>
      <c r="J128" s="185" t="s">
        <v>1245</v>
      </c>
      <c r="K128" s="185" t="s">
        <v>833</v>
      </c>
      <c r="L128" s="185" t="s">
        <v>1087</v>
      </c>
    </row>
    <row r="129" spans="1:12" ht="11.25">
      <c r="A129" s="185">
        <v>128</v>
      </c>
      <c r="B129" s="185" t="s">
        <v>818</v>
      </c>
      <c r="G129" s="185" t="s">
        <v>1255</v>
      </c>
      <c r="H129" s="185" t="s">
        <v>1253</v>
      </c>
      <c r="I129" s="185" t="s">
        <v>1254</v>
      </c>
      <c r="J129" s="185" t="s">
        <v>1256</v>
      </c>
      <c r="K129" s="185" t="s">
        <v>1143</v>
      </c>
      <c r="L129" s="185" t="s">
        <v>1087</v>
      </c>
    </row>
    <row r="130" spans="1:12" ht="11.25">
      <c r="A130" s="185">
        <v>129</v>
      </c>
      <c r="B130" s="185" t="s">
        <v>818</v>
      </c>
      <c r="G130" s="185" t="s">
        <v>1252</v>
      </c>
      <c r="H130" s="185" t="s">
        <v>1253</v>
      </c>
      <c r="I130" s="185" t="s">
        <v>1254</v>
      </c>
      <c r="J130" s="185" t="s">
        <v>1159</v>
      </c>
      <c r="K130" s="185" t="s">
        <v>1143</v>
      </c>
      <c r="L130" s="185" t="s">
        <v>1087</v>
      </c>
    </row>
    <row r="131" spans="1:12" ht="11.25">
      <c r="A131" s="185">
        <v>130</v>
      </c>
      <c r="B131" s="185" t="s">
        <v>818</v>
      </c>
      <c r="G131" s="185" t="s">
        <v>1267</v>
      </c>
      <c r="H131" s="185" t="s">
        <v>1268</v>
      </c>
      <c r="I131" s="185" t="s">
        <v>1269</v>
      </c>
      <c r="J131" s="185" t="s">
        <v>1116</v>
      </c>
      <c r="K131" s="185" t="s">
        <v>833</v>
      </c>
      <c r="L131" s="185" t="s">
        <v>1087</v>
      </c>
    </row>
    <row r="132" spans="1:12" ht="11.25">
      <c r="A132" s="185">
        <v>131</v>
      </c>
      <c r="B132" s="185" t="s">
        <v>818</v>
      </c>
      <c r="G132" s="185" t="s">
        <v>1122</v>
      </c>
      <c r="H132" s="185" t="s">
        <v>1123</v>
      </c>
      <c r="I132" s="185" t="s">
        <v>1124</v>
      </c>
      <c r="J132" s="185" t="s">
        <v>1125</v>
      </c>
      <c r="K132" s="185" t="s">
        <v>833</v>
      </c>
      <c r="L132" s="185" t="s">
        <v>1087</v>
      </c>
    </row>
    <row r="133" spans="1:12" ht="11.25">
      <c r="A133" s="185">
        <v>132</v>
      </c>
      <c r="B133" s="185" t="s">
        <v>818</v>
      </c>
      <c r="G133" s="185" t="s">
        <v>1307</v>
      </c>
      <c r="H133" s="185" t="s">
        <v>1308</v>
      </c>
      <c r="I133" s="185" t="s">
        <v>1309</v>
      </c>
      <c r="J133" s="185" t="s">
        <v>1097</v>
      </c>
      <c r="K133" s="185" t="s">
        <v>1098</v>
      </c>
      <c r="L133" s="185" t="s">
        <v>1087</v>
      </c>
    </row>
    <row r="134" spans="1:12" ht="11.25">
      <c r="A134" s="185">
        <v>133</v>
      </c>
      <c r="B134" s="185" t="s">
        <v>818</v>
      </c>
      <c r="G134" s="185" t="s">
        <v>1307</v>
      </c>
      <c r="H134" s="185" t="s">
        <v>1308</v>
      </c>
      <c r="I134" s="185" t="s">
        <v>1309</v>
      </c>
      <c r="J134" s="185" t="s">
        <v>1097</v>
      </c>
      <c r="K134" s="185" t="s">
        <v>1099</v>
      </c>
      <c r="L134" s="185" t="s">
        <v>1087</v>
      </c>
    </row>
    <row r="135" spans="1:12" ht="11.25">
      <c r="A135" s="185">
        <v>134</v>
      </c>
      <c r="B135" s="185" t="s">
        <v>818</v>
      </c>
      <c r="G135" s="185" t="s">
        <v>1310</v>
      </c>
      <c r="H135" s="185" t="s">
        <v>1311</v>
      </c>
      <c r="I135" s="185" t="s">
        <v>1312</v>
      </c>
      <c r="J135" s="185" t="s">
        <v>1151</v>
      </c>
      <c r="K135" s="185" t="s">
        <v>833</v>
      </c>
      <c r="L135" s="185" t="s">
        <v>1087</v>
      </c>
    </row>
    <row r="136" spans="1:12" ht="11.25">
      <c r="A136" s="185">
        <v>135</v>
      </c>
      <c r="B136" s="185" t="s">
        <v>818</v>
      </c>
      <c r="G136" s="185" t="s">
        <v>1347</v>
      </c>
      <c r="H136" s="185" t="s">
        <v>1348</v>
      </c>
      <c r="I136" s="185" t="s">
        <v>1349</v>
      </c>
      <c r="J136" s="185" t="s">
        <v>1350</v>
      </c>
      <c r="K136" s="185" t="s">
        <v>1143</v>
      </c>
      <c r="L136" s="185" t="s">
        <v>1087</v>
      </c>
    </row>
    <row r="137" spans="1:12" ht="11.25">
      <c r="A137" s="185">
        <v>136</v>
      </c>
      <c r="B137" s="185" t="s">
        <v>818</v>
      </c>
      <c r="G137" s="185" t="s">
        <v>1351</v>
      </c>
      <c r="H137" s="185" t="s">
        <v>1352</v>
      </c>
      <c r="I137" s="185" t="s">
        <v>1353</v>
      </c>
      <c r="J137" s="185" t="s">
        <v>1350</v>
      </c>
      <c r="K137" s="185" t="s">
        <v>833</v>
      </c>
      <c r="L137" s="185" t="s">
        <v>1087</v>
      </c>
    </row>
    <row r="138" spans="1:12" ht="11.25">
      <c r="A138" s="185">
        <v>137</v>
      </c>
      <c r="B138" s="185" t="s">
        <v>818</v>
      </c>
      <c r="G138" s="185" t="s">
        <v>1356</v>
      </c>
      <c r="H138" s="185" t="s">
        <v>1357</v>
      </c>
      <c r="I138" s="185" t="s">
        <v>1358</v>
      </c>
      <c r="J138" s="185" t="s">
        <v>1359</v>
      </c>
      <c r="K138" s="185" t="s">
        <v>833</v>
      </c>
      <c r="L138" s="185" t="s">
        <v>1087</v>
      </c>
    </row>
    <row r="139" spans="1:12" ht="11.25">
      <c r="A139" s="185">
        <v>138</v>
      </c>
      <c r="B139" s="185" t="s">
        <v>818</v>
      </c>
      <c r="G139" s="185" t="s">
        <v>1372</v>
      </c>
      <c r="H139" s="185" t="s">
        <v>1373</v>
      </c>
      <c r="I139" s="185" t="s">
        <v>1374</v>
      </c>
      <c r="J139" s="185" t="s">
        <v>1375</v>
      </c>
      <c r="K139" s="185" t="s">
        <v>833</v>
      </c>
      <c r="L139" s="185" t="s">
        <v>1087</v>
      </c>
    </row>
    <row r="140" spans="1:12" ht="11.25">
      <c r="A140" s="185">
        <v>139</v>
      </c>
      <c r="B140" s="185" t="s">
        <v>818</v>
      </c>
      <c r="G140" s="185" t="s">
        <v>1133</v>
      </c>
      <c r="H140" s="185" t="s">
        <v>1134</v>
      </c>
      <c r="I140" s="185" t="s">
        <v>1135</v>
      </c>
      <c r="J140" s="185" t="s">
        <v>1136</v>
      </c>
      <c r="K140" s="185" t="s">
        <v>833</v>
      </c>
      <c r="L140" s="185" t="s">
        <v>1087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/>
  <dimension ref="A1:E342"/>
  <sheetViews>
    <sheetView showGridLines="0" workbookViewId="0" topLeftCell="A1">
      <selection activeCell="I21" sqref="I21"/>
    </sheetView>
  </sheetViews>
  <sheetFormatPr defaultColWidth="9.140625" defaultRowHeight="11.25"/>
  <cols>
    <col min="1" max="16384" width="9.140625" style="185" customWidth="1"/>
  </cols>
  <sheetData>
    <row r="1" spans="1:5" ht="11.25">
      <c r="A1" s="185" t="s">
        <v>48</v>
      </c>
      <c r="B1" s="185" t="s">
        <v>49</v>
      </c>
      <c r="C1" s="185" t="s">
        <v>50</v>
      </c>
      <c r="D1" s="185" t="s">
        <v>48</v>
      </c>
      <c r="E1" s="185" t="s">
        <v>51</v>
      </c>
    </row>
    <row r="2" spans="1:5" ht="11.25">
      <c r="A2" s="185" t="s">
        <v>52</v>
      </c>
      <c r="B2" s="185" t="s">
        <v>53</v>
      </c>
      <c r="C2" s="185" t="s">
        <v>54</v>
      </c>
      <c r="D2" s="185" t="s">
        <v>52</v>
      </c>
      <c r="E2" s="185" t="s">
        <v>55</v>
      </c>
    </row>
    <row r="3" spans="1:5" ht="11.25">
      <c r="A3" s="185" t="s">
        <v>52</v>
      </c>
      <c r="B3" s="185" t="s">
        <v>52</v>
      </c>
      <c r="C3" s="185" t="s">
        <v>56</v>
      </c>
      <c r="D3" s="185" t="s">
        <v>57</v>
      </c>
      <c r="E3" s="185" t="s">
        <v>58</v>
      </c>
    </row>
    <row r="4" spans="1:5" ht="11.25">
      <c r="A4" s="185" t="s">
        <v>52</v>
      </c>
      <c r="B4" s="185" t="s">
        <v>59</v>
      </c>
      <c r="C4" s="185" t="s">
        <v>60</v>
      </c>
      <c r="D4" s="185" t="s">
        <v>61</v>
      </c>
      <c r="E4" s="185" t="s">
        <v>62</v>
      </c>
    </row>
    <row r="5" spans="1:5" ht="11.25">
      <c r="A5" s="185" t="s">
        <v>52</v>
      </c>
      <c r="B5" s="185" t="s">
        <v>63</v>
      </c>
      <c r="C5" s="185" t="s">
        <v>64</v>
      </c>
      <c r="D5" s="185" t="s">
        <v>1081</v>
      </c>
      <c r="E5" s="185" t="s">
        <v>65</v>
      </c>
    </row>
    <row r="6" spans="1:5" ht="11.25">
      <c r="A6" s="185" t="s">
        <v>52</v>
      </c>
      <c r="B6" s="185" t="s">
        <v>66</v>
      </c>
      <c r="C6" s="185" t="s">
        <v>67</v>
      </c>
      <c r="D6" s="185" t="s">
        <v>68</v>
      </c>
      <c r="E6" s="185" t="s">
        <v>69</v>
      </c>
    </row>
    <row r="7" spans="1:5" ht="11.25">
      <c r="A7" s="185" t="s">
        <v>52</v>
      </c>
      <c r="B7" s="185" t="s">
        <v>70</v>
      </c>
      <c r="C7" s="185" t="s">
        <v>71</v>
      </c>
      <c r="D7" s="185" t="s">
        <v>1092</v>
      </c>
      <c r="E7" s="185" t="s">
        <v>72</v>
      </c>
    </row>
    <row r="8" spans="1:5" ht="11.25">
      <c r="A8" s="185" t="s">
        <v>52</v>
      </c>
      <c r="B8" s="185" t="s">
        <v>73</v>
      </c>
      <c r="C8" s="185" t="s">
        <v>74</v>
      </c>
      <c r="D8" s="185" t="s">
        <v>1117</v>
      </c>
      <c r="E8" s="185" t="s">
        <v>75</v>
      </c>
    </row>
    <row r="9" spans="1:5" ht="11.25">
      <c r="A9" s="185" t="s">
        <v>52</v>
      </c>
      <c r="B9" s="185" t="s">
        <v>76</v>
      </c>
      <c r="C9" s="185" t="s">
        <v>77</v>
      </c>
      <c r="D9" s="185" t="s">
        <v>1137</v>
      </c>
      <c r="E9" s="185" t="s">
        <v>78</v>
      </c>
    </row>
    <row r="10" spans="1:5" ht="11.25">
      <c r="A10" s="185" t="s">
        <v>52</v>
      </c>
      <c r="B10" s="185" t="s">
        <v>79</v>
      </c>
      <c r="C10" s="185" t="s">
        <v>80</v>
      </c>
      <c r="D10" s="185" t="s">
        <v>1383</v>
      </c>
      <c r="E10" s="185" t="s">
        <v>81</v>
      </c>
    </row>
    <row r="11" spans="1:5" ht="11.25">
      <c r="A11" s="185" t="s">
        <v>52</v>
      </c>
      <c r="B11" s="185" t="s">
        <v>82</v>
      </c>
      <c r="C11" s="185" t="s">
        <v>83</v>
      </c>
      <c r="D11" s="185" t="s">
        <v>835</v>
      </c>
      <c r="E11" s="185" t="s">
        <v>84</v>
      </c>
    </row>
    <row r="12" spans="1:5" ht="11.25">
      <c r="A12" s="185" t="s">
        <v>52</v>
      </c>
      <c r="B12" s="185" t="s">
        <v>85</v>
      </c>
      <c r="C12" s="185" t="s">
        <v>86</v>
      </c>
      <c r="D12" s="185" t="s">
        <v>87</v>
      </c>
      <c r="E12" s="185" t="s">
        <v>88</v>
      </c>
    </row>
    <row r="13" spans="1:5" ht="11.25">
      <c r="A13" s="185" t="s">
        <v>52</v>
      </c>
      <c r="B13" s="185" t="s">
        <v>89</v>
      </c>
      <c r="C13" s="185" t="s">
        <v>90</v>
      </c>
      <c r="D13" s="185" t="s">
        <v>91</v>
      </c>
      <c r="E13" s="185" t="s">
        <v>92</v>
      </c>
    </row>
    <row r="14" spans="1:5" ht="11.25">
      <c r="A14" s="185" t="s">
        <v>52</v>
      </c>
      <c r="B14" s="185" t="s">
        <v>93</v>
      </c>
      <c r="C14" s="185" t="s">
        <v>94</v>
      </c>
      <c r="D14" s="185" t="s">
        <v>21</v>
      </c>
      <c r="E14" s="185" t="s">
        <v>95</v>
      </c>
    </row>
    <row r="15" spans="1:5" ht="11.25">
      <c r="A15" s="185" t="s">
        <v>57</v>
      </c>
      <c r="B15" s="185" t="s">
        <v>96</v>
      </c>
      <c r="C15" s="185" t="s">
        <v>97</v>
      </c>
      <c r="D15" s="185" t="s">
        <v>98</v>
      </c>
      <c r="E15" s="185" t="s">
        <v>99</v>
      </c>
    </row>
    <row r="16" spans="1:5" ht="11.25">
      <c r="A16" s="185" t="s">
        <v>57</v>
      </c>
      <c r="B16" s="185" t="s">
        <v>57</v>
      </c>
      <c r="C16" s="185" t="s">
        <v>100</v>
      </c>
      <c r="D16" s="185" t="s">
        <v>101</v>
      </c>
      <c r="E16" s="185" t="s">
        <v>102</v>
      </c>
    </row>
    <row r="17" spans="1:5" ht="11.25">
      <c r="A17" s="185" t="s">
        <v>57</v>
      </c>
      <c r="B17" s="185" t="s">
        <v>103</v>
      </c>
      <c r="C17" s="185" t="s">
        <v>104</v>
      </c>
      <c r="D17" s="185" t="s">
        <v>105</v>
      </c>
      <c r="E17" s="185" t="s">
        <v>106</v>
      </c>
    </row>
    <row r="18" spans="1:5" ht="11.25">
      <c r="A18" s="185" t="s">
        <v>57</v>
      </c>
      <c r="B18" s="185" t="s">
        <v>107</v>
      </c>
      <c r="C18" s="185" t="s">
        <v>108</v>
      </c>
      <c r="D18" s="185" t="s">
        <v>29</v>
      </c>
      <c r="E18" s="185" t="s">
        <v>109</v>
      </c>
    </row>
    <row r="19" spans="1:5" ht="11.25">
      <c r="A19" s="185" t="s">
        <v>57</v>
      </c>
      <c r="B19" s="185" t="s">
        <v>110</v>
      </c>
      <c r="C19" s="185" t="s">
        <v>111</v>
      </c>
      <c r="D19" s="185" t="s">
        <v>112</v>
      </c>
      <c r="E19" s="185" t="s">
        <v>113</v>
      </c>
    </row>
    <row r="20" spans="1:5" ht="11.25">
      <c r="A20" s="185" t="s">
        <v>57</v>
      </c>
      <c r="B20" s="185" t="s">
        <v>114</v>
      </c>
      <c r="C20" s="185" t="s">
        <v>115</v>
      </c>
      <c r="D20" s="185" t="s">
        <v>34</v>
      </c>
      <c r="E20" s="185" t="s">
        <v>116</v>
      </c>
    </row>
    <row r="21" spans="1:5" ht="11.25">
      <c r="A21" s="185" t="s">
        <v>57</v>
      </c>
      <c r="B21" s="185" t="s">
        <v>117</v>
      </c>
      <c r="C21" s="185" t="s">
        <v>118</v>
      </c>
      <c r="D21" s="185" t="s">
        <v>119</v>
      </c>
      <c r="E21" s="185" t="s">
        <v>120</v>
      </c>
    </row>
    <row r="22" spans="1:5" ht="11.25">
      <c r="A22" s="185" t="s">
        <v>57</v>
      </c>
      <c r="B22" s="185" t="s">
        <v>121</v>
      </c>
      <c r="C22" s="185" t="s">
        <v>122</v>
      </c>
      <c r="D22" s="185" t="s">
        <v>123</v>
      </c>
      <c r="E22" s="185" t="s">
        <v>124</v>
      </c>
    </row>
    <row r="23" spans="1:5" ht="11.25">
      <c r="A23" s="185" t="s">
        <v>57</v>
      </c>
      <c r="B23" s="185" t="s">
        <v>125</v>
      </c>
      <c r="C23" s="185" t="s">
        <v>126</v>
      </c>
      <c r="D23" s="185" t="s">
        <v>127</v>
      </c>
      <c r="E23" s="185" t="s">
        <v>128</v>
      </c>
    </row>
    <row r="24" spans="1:5" ht="11.25">
      <c r="A24" s="185" t="s">
        <v>57</v>
      </c>
      <c r="B24" s="185" t="s">
        <v>129</v>
      </c>
      <c r="C24" s="185" t="s">
        <v>130</v>
      </c>
      <c r="D24" s="185" t="s">
        <v>40</v>
      </c>
      <c r="E24" s="185" t="s">
        <v>131</v>
      </c>
    </row>
    <row r="25" spans="1:5" ht="11.25">
      <c r="A25" s="185" t="s">
        <v>57</v>
      </c>
      <c r="B25" s="185" t="s">
        <v>132</v>
      </c>
      <c r="C25" s="185" t="s">
        <v>133</v>
      </c>
      <c r="D25" s="185" t="s">
        <v>134</v>
      </c>
      <c r="E25" s="185" t="s">
        <v>135</v>
      </c>
    </row>
    <row r="26" spans="1:5" ht="11.25">
      <c r="A26" s="185" t="s">
        <v>57</v>
      </c>
      <c r="B26" s="185" t="s">
        <v>136</v>
      </c>
      <c r="C26" s="185" t="s">
        <v>137</v>
      </c>
      <c r="D26" s="185" t="s">
        <v>138</v>
      </c>
      <c r="E26" s="185" t="s">
        <v>139</v>
      </c>
    </row>
    <row r="27" spans="1:5" ht="11.25">
      <c r="A27" s="185" t="s">
        <v>57</v>
      </c>
      <c r="B27" s="185" t="s">
        <v>140</v>
      </c>
      <c r="C27" s="185" t="s">
        <v>141</v>
      </c>
      <c r="D27" s="185" t="s">
        <v>142</v>
      </c>
      <c r="E27" s="185" t="s">
        <v>143</v>
      </c>
    </row>
    <row r="28" spans="1:5" ht="11.25">
      <c r="A28" s="185" t="s">
        <v>57</v>
      </c>
      <c r="B28" s="185" t="s">
        <v>144</v>
      </c>
      <c r="C28" s="185" t="s">
        <v>145</v>
      </c>
      <c r="D28" s="185" t="s">
        <v>146</v>
      </c>
      <c r="E28" s="185" t="s">
        <v>147</v>
      </c>
    </row>
    <row r="29" spans="1:5" ht="11.25">
      <c r="A29" s="185" t="s">
        <v>57</v>
      </c>
      <c r="B29" s="185" t="s">
        <v>148</v>
      </c>
      <c r="C29" s="185" t="s">
        <v>149</v>
      </c>
      <c r="D29" s="185" t="s">
        <v>150</v>
      </c>
      <c r="E29" s="185" t="s">
        <v>151</v>
      </c>
    </row>
    <row r="30" spans="1:5" ht="11.25">
      <c r="A30" s="185" t="s">
        <v>57</v>
      </c>
      <c r="B30" s="185" t="s">
        <v>152</v>
      </c>
      <c r="C30" s="185" t="s">
        <v>153</v>
      </c>
      <c r="D30" s="185" t="s">
        <v>46</v>
      </c>
      <c r="E30" s="185" t="s">
        <v>154</v>
      </c>
    </row>
    <row r="31" spans="1:5" ht="11.25">
      <c r="A31" s="185" t="s">
        <v>57</v>
      </c>
      <c r="B31" s="185" t="s">
        <v>155</v>
      </c>
      <c r="C31" s="185" t="s">
        <v>156</v>
      </c>
      <c r="D31" s="185" t="s">
        <v>157</v>
      </c>
      <c r="E31" s="185" t="s">
        <v>158</v>
      </c>
    </row>
    <row r="32" spans="1:3" ht="11.25">
      <c r="A32" s="185" t="s">
        <v>57</v>
      </c>
      <c r="B32" s="185" t="s">
        <v>159</v>
      </c>
      <c r="C32" s="185" t="s">
        <v>160</v>
      </c>
    </row>
    <row r="33" spans="1:3" ht="11.25">
      <c r="A33" s="185" t="s">
        <v>61</v>
      </c>
      <c r="B33" s="185" t="s">
        <v>161</v>
      </c>
      <c r="C33" s="185" t="s">
        <v>162</v>
      </c>
    </row>
    <row r="34" spans="1:3" ht="11.25">
      <c r="A34" s="185" t="s">
        <v>61</v>
      </c>
      <c r="B34" s="185" t="s">
        <v>163</v>
      </c>
      <c r="C34" s="185" t="s">
        <v>164</v>
      </c>
    </row>
    <row r="35" spans="1:3" ht="11.25">
      <c r="A35" s="185" t="s">
        <v>61</v>
      </c>
      <c r="B35" s="185" t="s">
        <v>61</v>
      </c>
      <c r="C35" s="185" t="s">
        <v>165</v>
      </c>
    </row>
    <row r="36" spans="1:3" ht="11.25">
      <c r="A36" s="185" t="s">
        <v>61</v>
      </c>
      <c r="B36" s="185" t="s">
        <v>166</v>
      </c>
      <c r="C36" s="185" t="s">
        <v>167</v>
      </c>
    </row>
    <row r="37" spans="1:3" ht="11.25">
      <c r="A37" s="185" t="s">
        <v>61</v>
      </c>
      <c r="B37" s="185" t="s">
        <v>168</v>
      </c>
      <c r="C37" s="185" t="s">
        <v>169</v>
      </c>
    </row>
    <row r="38" spans="1:3" ht="11.25">
      <c r="A38" s="185" t="s">
        <v>61</v>
      </c>
      <c r="B38" s="185" t="s">
        <v>170</v>
      </c>
      <c r="C38" s="185" t="s">
        <v>171</v>
      </c>
    </row>
    <row r="39" spans="1:3" ht="11.25">
      <c r="A39" s="185" t="s">
        <v>61</v>
      </c>
      <c r="B39" s="185" t="s">
        <v>172</v>
      </c>
      <c r="C39" s="185" t="s">
        <v>173</v>
      </c>
    </row>
    <row r="40" spans="1:3" ht="11.25">
      <c r="A40" s="185" t="s">
        <v>61</v>
      </c>
      <c r="B40" s="185" t="s">
        <v>174</v>
      </c>
      <c r="C40" s="185" t="s">
        <v>175</v>
      </c>
    </row>
    <row r="41" spans="1:3" ht="11.25">
      <c r="A41" s="185" t="s">
        <v>61</v>
      </c>
      <c r="B41" s="185" t="s">
        <v>176</v>
      </c>
      <c r="C41" s="185" t="s">
        <v>177</v>
      </c>
    </row>
    <row r="42" spans="1:3" ht="11.25">
      <c r="A42" s="185" t="s">
        <v>61</v>
      </c>
      <c r="B42" s="185" t="s">
        <v>178</v>
      </c>
      <c r="C42" s="185" t="s">
        <v>179</v>
      </c>
    </row>
    <row r="43" spans="1:3" ht="11.25">
      <c r="A43" s="185" t="s">
        <v>61</v>
      </c>
      <c r="B43" s="185" t="s">
        <v>180</v>
      </c>
      <c r="C43" s="185" t="s">
        <v>181</v>
      </c>
    </row>
    <row r="44" spans="1:3" ht="11.25">
      <c r="A44" s="185" t="s">
        <v>1081</v>
      </c>
      <c r="B44" s="185" t="s">
        <v>182</v>
      </c>
      <c r="C44" s="185" t="s">
        <v>183</v>
      </c>
    </row>
    <row r="45" spans="1:3" ht="11.25">
      <c r="A45" s="185" t="s">
        <v>1081</v>
      </c>
      <c r="B45" s="185" t="s">
        <v>184</v>
      </c>
      <c r="C45" s="185" t="s">
        <v>185</v>
      </c>
    </row>
    <row r="46" spans="1:3" ht="11.25">
      <c r="A46" s="185" t="s">
        <v>1081</v>
      </c>
      <c r="B46" s="185" t="s">
        <v>186</v>
      </c>
      <c r="C46" s="185" t="s">
        <v>187</v>
      </c>
    </row>
    <row r="47" spans="1:3" ht="11.25">
      <c r="A47" s="185" t="s">
        <v>1081</v>
      </c>
      <c r="B47" s="185" t="s">
        <v>1081</v>
      </c>
      <c r="C47" s="185" t="s">
        <v>1082</v>
      </c>
    </row>
    <row r="48" spans="1:3" ht="11.25">
      <c r="A48" s="185" t="s">
        <v>1081</v>
      </c>
      <c r="B48" s="185" t="s">
        <v>188</v>
      </c>
      <c r="C48" s="185" t="s">
        <v>189</v>
      </c>
    </row>
    <row r="49" spans="1:3" ht="11.25">
      <c r="A49" s="185" t="s">
        <v>1081</v>
      </c>
      <c r="B49" s="185" t="s">
        <v>190</v>
      </c>
      <c r="C49" s="185" t="s">
        <v>191</v>
      </c>
    </row>
    <row r="50" spans="1:3" ht="11.25">
      <c r="A50" s="185" t="s">
        <v>1081</v>
      </c>
      <c r="B50" s="185" t="s">
        <v>192</v>
      </c>
      <c r="C50" s="185" t="s">
        <v>193</v>
      </c>
    </row>
    <row r="51" spans="1:3" ht="11.25">
      <c r="A51" s="185" t="s">
        <v>1081</v>
      </c>
      <c r="B51" s="185" t="s">
        <v>194</v>
      </c>
      <c r="C51" s="185" t="s">
        <v>195</v>
      </c>
    </row>
    <row r="52" spans="1:3" ht="11.25">
      <c r="A52" s="185" t="s">
        <v>1081</v>
      </c>
      <c r="B52" s="185" t="s">
        <v>196</v>
      </c>
      <c r="C52" s="185" t="s">
        <v>197</v>
      </c>
    </row>
    <row r="53" spans="1:3" ht="11.25">
      <c r="A53" s="185" t="s">
        <v>1081</v>
      </c>
      <c r="B53" s="185" t="s">
        <v>198</v>
      </c>
      <c r="C53" s="185" t="s">
        <v>199</v>
      </c>
    </row>
    <row r="54" spans="1:3" ht="11.25">
      <c r="A54" s="185" t="s">
        <v>1081</v>
      </c>
      <c r="B54" s="185" t="s">
        <v>200</v>
      </c>
      <c r="C54" s="185" t="s">
        <v>201</v>
      </c>
    </row>
    <row r="55" spans="1:3" ht="11.25">
      <c r="A55" s="185" t="s">
        <v>1081</v>
      </c>
      <c r="B55" s="185" t="s">
        <v>202</v>
      </c>
      <c r="C55" s="185" t="s">
        <v>203</v>
      </c>
    </row>
    <row r="56" spans="1:3" ht="11.25">
      <c r="A56" s="185" t="s">
        <v>1081</v>
      </c>
      <c r="B56" s="185" t="s">
        <v>204</v>
      </c>
      <c r="C56" s="185" t="s">
        <v>205</v>
      </c>
    </row>
    <row r="57" spans="1:3" ht="11.25">
      <c r="A57" s="185" t="s">
        <v>68</v>
      </c>
      <c r="B57" s="185" t="s">
        <v>206</v>
      </c>
      <c r="C57" s="185" t="s">
        <v>207</v>
      </c>
    </row>
    <row r="58" spans="1:3" ht="11.25">
      <c r="A58" s="185" t="s">
        <v>68</v>
      </c>
      <c r="B58" s="185" t="s">
        <v>208</v>
      </c>
      <c r="C58" s="185" t="s">
        <v>209</v>
      </c>
    </row>
    <row r="59" spans="1:3" ht="11.25">
      <c r="A59" s="185" t="s">
        <v>68</v>
      </c>
      <c r="B59" s="185" t="s">
        <v>68</v>
      </c>
      <c r="C59" s="185" t="s">
        <v>210</v>
      </c>
    </row>
    <row r="60" spans="1:3" ht="11.25">
      <c r="A60" s="185" t="s">
        <v>68</v>
      </c>
      <c r="B60" s="185" t="s">
        <v>211</v>
      </c>
      <c r="C60" s="185" t="s">
        <v>212</v>
      </c>
    </row>
    <row r="61" spans="1:3" ht="11.25">
      <c r="A61" s="185" t="s">
        <v>68</v>
      </c>
      <c r="B61" s="185" t="s">
        <v>213</v>
      </c>
      <c r="C61" s="185" t="s">
        <v>214</v>
      </c>
    </row>
    <row r="62" spans="1:3" ht="11.25">
      <c r="A62" s="185" t="s">
        <v>68</v>
      </c>
      <c r="B62" s="185" t="s">
        <v>136</v>
      </c>
      <c r="C62" s="185" t="s">
        <v>215</v>
      </c>
    </row>
    <row r="63" spans="1:3" ht="11.25">
      <c r="A63" s="185" t="s">
        <v>68</v>
      </c>
      <c r="B63" s="185" t="s">
        <v>216</v>
      </c>
      <c r="C63" s="185" t="s">
        <v>217</v>
      </c>
    </row>
    <row r="64" spans="1:3" ht="11.25">
      <c r="A64" s="185" t="s">
        <v>68</v>
      </c>
      <c r="B64" s="185" t="s">
        <v>218</v>
      </c>
      <c r="C64" s="185" t="s">
        <v>219</v>
      </c>
    </row>
    <row r="65" spans="1:3" ht="11.25">
      <c r="A65" s="185" t="s">
        <v>68</v>
      </c>
      <c r="B65" s="185" t="s">
        <v>220</v>
      </c>
      <c r="C65" s="185" t="s">
        <v>221</v>
      </c>
    </row>
    <row r="66" spans="1:3" ht="11.25">
      <c r="A66" s="185" t="s">
        <v>68</v>
      </c>
      <c r="B66" s="185" t="s">
        <v>222</v>
      </c>
      <c r="C66" s="185" t="s">
        <v>223</v>
      </c>
    </row>
    <row r="67" spans="1:3" ht="11.25">
      <c r="A67" s="185" t="s">
        <v>68</v>
      </c>
      <c r="B67" s="185" t="s">
        <v>224</v>
      </c>
      <c r="C67" s="185" t="s">
        <v>225</v>
      </c>
    </row>
    <row r="68" spans="1:3" ht="11.25">
      <c r="A68" s="185" t="s">
        <v>68</v>
      </c>
      <c r="B68" s="185" t="s">
        <v>226</v>
      </c>
      <c r="C68" s="185" t="s">
        <v>227</v>
      </c>
    </row>
    <row r="69" spans="1:3" ht="11.25">
      <c r="A69" s="185" t="s">
        <v>1092</v>
      </c>
      <c r="B69" s="185" t="s">
        <v>1092</v>
      </c>
      <c r="C69" s="185" t="s">
        <v>1093</v>
      </c>
    </row>
    <row r="70" spans="1:3" ht="11.25">
      <c r="A70" s="185" t="s">
        <v>1117</v>
      </c>
      <c r="B70" s="185" t="s">
        <v>1117</v>
      </c>
      <c r="C70" s="185" t="s">
        <v>1118</v>
      </c>
    </row>
    <row r="71" spans="1:3" ht="11.25">
      <c r="A71" s="185" t="s">
        <v>1137</v>
      </c>
      <c r="B71" s="185" t="s">
        <v>1137</v>
      </c>
      <c r="C71" s="185" t="s">
        <v>1138</v>
      </c>
    </row>
    <row r="72" spans="1:3" ht="11.25">
      <c r="A72" s="185" t="s">
        <v>1383</v>
      </c>
      <c r="B72" s="185" t="s">
        <v>1383</v>
      </c>
      <c r="C72" s="185" t="s">
        <v>1384</v>
      </c>
    </row>
    <row r="73" spans="1:3" ht="11.25">
      <c r="A73" s="185" t="s">
        <v>835</v>
      </c>
      <c r="B73" s="185" t="s">
        <v>835</v>
      </c>
      <c r="C73" s="185" t="s">
        <v>838</v>
      </c>
    </row>
    <row r="74" spans="1:3" ht="11.25">
      <c r="A74" s="185" t="s">
        <v>87</v>
      </c>
      <c r="B74" s="185" t="s">
        <v>228</v>
      </c>
      <c r="C74" s="185" t="s">
        <v>229</v>
      </c>
    </row>
    <row r="75" spans="1:3" ht="11.25">
      <c r="A75" s="185" t="s">
        <v>87</v>
      </c>
      <c r="B75" s="185" t="s">
        <v>87</v>
      </c>
      <c r="C75" s="185" t="s">
        <v>230</v>
      </c>
    </row>
    <row r="76" spans="1:3" ht="11.25">
      <c r="A76" s="185" t="s">
        <v>87</v>
      </c>
      <c r="B76" s="185" t="s">
        <v>231</v>
      </c>
      <c r="C76" s="185" t="s">
        <v>232</v>
      </c>
    </row>
    <row r="77" spans="1:3" ht="11.25">
      <c r="A77" s="185" t="s">
        <v>87</v>
      </c>
      <c r="B77" s="185" t="s">
        <v>233</v>
      </c>
      <c r="C77" s="185" t="s">
        <v>234</v>
      </c>
    </row>
    <row r="78" spans="1:3" ht="11.25">
      <c r="A78" s="185" t="s">
        <v>87</v>
      </c>
      <c r="B78" s="185" t="s">
        <v>235</v>
      </c>
      <c r="C78" s="185" t="s">
        <v>236</v>
      </c>
    </row>
    <row r="79" spans="1:3" ht="11.25">
      <c r="A79" s="185" t="s">
        <v>87</v>
      </c>
      <c r="B79" s="185" t="s">
        <v>237</v>
      </c>
      <c r="C79" s="185" t="s">
        <v>238</v>
      </c>
    </row>
    <row r="80" spans="1:3" ht="11.25">
      <c r="A80" s="185" t="s">
        <v>87</v>
      </c>
      <c r="B80" s="185" t="s">
        <v>239</v>
      </c>
      <c r="C80" s="185" t="s">
        <v>240</v>
      </c>
    </row>
    <row r="81" spans="1:3" ht="11.25">
      <c r="A81" s="185" t="s">
        <v>87</v>
      </c>
      <c r="B81" s="185" t="s">
        <v>241</v>
      </c>
      <c r="C81" s="185" t="s">
        <v>242</v>
      </c>
    </row>
    <row r="82" spans="1:3" ht="11.25">
      <c r="A82" s="185" t="s">
        <v>87</v>
      </c>
      <c r="B82" s="185" t="s">
        <v>243</v>
      </c>
      <c r="C82" s="185" t="s">
        <v>244</v>
      </c>
    </row>
    <row r="83" spans="1:3" ht="11.25">
      <c r="A83" s="185" t="s">
        <v>91</v>
      </c>
      <c r="B83" s="185" t="s">
        <v>245</v>
      </c>
      <c r="C83" s="185" t="s">
        <v>246</v>
      </c>
    </row>
    <row r="84" spans="1:3" ht="11.25">
      <c r="A84" s="185" t="s">
        <v>91</v>
      </c>
      <c r="B84" s="185" t="s">
        <v>91</v>
      </c>
      <c r="C84" s="185" t="s">
        <v>247</v>
      </c>
    </row>
    <row r="85" spans="1:3" ht="11.25">
      <c r="A85" s="185" t="s">
        <v>91</v>
      </c>
      <c r="B85" s="185" t="s">
        <v>248</v>
      </c>
      <c r="C85" s="185" t="s">
        <v>249</v>
      </c>
    </row>
    <row r="86" spans="1:3" ht="11.25">
      <c r="A86" s="185" t="s">
        <v>91</v>
      </c>
      <c r="B86" s="185" t="s">
        <v>250</v>
      </c>
      <c r="C86" s="185" t="s">
        <v>251</v>
      </c>
    </row>
    <row r="87" spans="1:3" ht="11.25">
      <c r="A87" s="185" t="s">
        <v>91</v>
      </c>
      <c r="B87" s="185" t="s">
        <v>252</v>
      </c>
      <c r="C87" s="185" t="s">
        <v>253</v>
      </c>
    </row>
    <row r="88" spans="1:3" ht="11.25">
      <c r="A88" s="185" t="s">
        <v>91</v>
      </c>
      <c r="B88" s="185" t="s">
        <v>254</v>
      </c>
      <c r="C88" s="185" t="s">
        <v>255</v>
      </c>
    </row>
    <row r="89" spans="1:3" ht="11.25">
      <c r="A89" s="185" t="s">
        <v>91</v>
      </c>
      <c r="B89" s="185" t="s">
        <v>256</v>
      </c>
      <c r="C89" s="185" t="s">
        <v>257</v>
      </c>
    </row>
    <row r="90" spans="1:3" ht="11.25">
      <c r="A90" s="185" t="s">
        <v>91</v>
      </c>
      <c r="B90" s="185" t="s">
        <v>258</v>
      </c>
      <c r="C90" s="185" t="s">
        <v>259</v>
      </c>
    </row>
    <row r="91" spans="1:3" ht="11.25">
      <c r="A91" s="185" t="s">
        <v>91</v>
      </c>
      <c r="B91" s="185" t="s">
        <v>260</v>
      </c>
      <c r="C91" s="185" t="s">
        <v>261</v>
      </c>
    </row>
    <row r="92" spans="1:3" ht="11.25">
      <c r="A92" s="185" t="s">
        <v>91</v>
      </c>
      <c r="B92" s="185" t="s">
        <v>262</v>
      </c>
      <c r="C92" s="185" t="s">
        <v>263</v>
      </c>
    </row>
    <row r="93" spans="1:3" ht="11.25">
      <c r="A93" s="185" t="s">
        <v>91</v>
      </c>
      <c r="B93" s="185" t="s">
        <v>264</v>
      </c>
      <c r="C93" s="185" t="s">
        <v>265</v>
      </c>
    </row>
    <row r="94" spans="1:3" ht="11.25">
      <c r="A94" s="185" t="s">
        <v>21</v>
      </c>
      <c r="B94" s="185" t="s">
        <v>266</v>
      </c>
      <c r="C94" s="185" t="s">
        <v>267</v>
      </c>
    </row>
    <row r="95" spans="1:3" ht="11.25">
      <c r="A95" s="185" t="s">
        <v>21</v>
      </c>
      <c r="B95" s="185" t="s">
        <v>268</v>
      </c>
      <c r="C95" s="185" t="s">
        <v>269</v>
      </c>
    </row>
    <row r="96" spans="1:3" ht="11.25">
      <c r="A96" s="185" t="s">
        <v>21</v>
      </c>
      <c r="B96" s="185" t="s">
        <v>270</v>
      </c>
      <c r="C96" s="185" t="s">
        <v>271</v>
      </c>
    </row>
    <row r="97" spans="1:3" ht="11.25">
      <c r="A97" s="185" t="s">
        <v>21</v>
      </c>
      <c r="B97" s="185" t="s">
        <v>21</v>
      </c>
      <c r="C97" s="185" t="s">
        <v>22</v>
      </c>
    </row>
    <row r="98" spans="1:3" ht="11.25">
      <c r="A98" s="185" t="s">
        <v>21</v>
      </c>
      <c r="B98" s="185" t="s">
        <v>272</v>
      </c>
      <c r="C98" s="185" t="s">
        <v>273</v>
      </c>
    </row>
    <row r="99" spans="1:3" ht="11.25">
      <c r="A99" s="185" t="s">
        <v>21</v>
      </c>
      <c r="B99" s="185" t="s">
        <v>274</v>
      </c>
      <c r="C99" s="185" t="s">
        <v>275</v>
      </c>
    </row>
    <row r="100" spans="1:3" ht="11.25">
      <c r="A100" s="185" t="s">
        <v>21</v>
      </c>
      <c r="B100" s="185" t="s">
        <v>276</v>
      </c>
      <c r="C100" s="185" t="s">
        <v>277</v>
      </c>
    </row>
    <row r="101" spans="1:3" ht="11.25">
      <c r="A101" s="185" t="s">
        <v>21</v>
      </c>
      <c r="B101" s="185" t="s">
        <v>233</v>
      </c>
      <c r="C101" s="185" t="s">
        <v>278</v>
      </c>
    </row>
    <row r="102" spans="1:3" ht="11.25">
      <c r="A102" s="185" t="s">
        <v>21</v>
      </c>
      <c r="B102" s="185" t="s">
        <v>279</v>
      </c>
      <c r="C102" s="185" t="s">
        <v>280</v>
      </c>
    </row>
    <row r="103" spans="1:3" ht="11.25">
      <c r="A103" s="185" t="s">
        <v>21</v>
      </c>
      <c r="B103" s="185" t="s">
        <v>140</v>
      </c>
      <c r="C103" s="185" t="s">
        <v>281</v>
      </c>
    </row>
    <row r="104" spans="1:3" ht="11.25">
      <c r="A104" s="185" t="s">
        <v>21</v>
      </c>
      <c r="B104" s="185" t="s">
        <v>218</v>
      </c>
      <c r="C104" s="185" t="s">
        <v>282</v>
      </c>
    </row>
    <row r="105" spans="1:3" ht="11.25">
      <c r="A105" s="185" t="s">
        <v>21</v>
      </c>
      <c r="B105" s="185" t="s">
        <v>200</v>
      </c>
      <c r="C105" s="185" t="s">
        <v>283</v>
      </c>
    </row>
    <row r="106" spans="1:3" ht="11.25">
      <c r="A106" s="185" t="s">
        <v>21</v>
      </c>
      <c r="B106" s="185" t="s">
        <v>284</v>
      </c>
      <c r="C106" s="185" t="s">
        <v>285</v>
      </c>
    </row>
    <row r="107" spans="1:3" ht="11.25">
      <c r="A107" s="185" t="s">
        <v>21</v>
      </c>
      <c r="B107" s="185" t="s">
        <v>286</v>
      </c>
      <c r="C107" s="185" t="s">
        <v>287</v>
      </c>
    </row>
    <row r="108" spans="1:3" ht="11.25">
      <c r="A108" s="185" t="s">
        <v>21</v>
      </c>
      <c r="B108" s="185" t="s">
        <v>288</v>
      </c>
      <c r="C108" s="185" t="s">
        <v>289</v>
      </c>
    </row>
    <row r="109" spans="1:3" ht="11.25">
      <c r="A109" s="185" t="s">
        <v>21</v>
      </c>
      <c r="B109" s="185" t="s">
        <v>290</v>
      </c>
      <c r="C109" s="185" t="s">
        <v>291</v>
      </c>
    </row>
    <row r="110" spans="1:3" ht="11.25">
      <c r="A110" s="185" t="s">
        <v>21</v>
      </c>
      <c r="B110" s="185" t="s">
        <v>292</v>
      </c>
      <c r="C110" s="185" t="s">
        <v>293</v>
      </c>
    </row>
    <row r="111" spans="1:3" ht="11.25">
      <c r="A111" s="185" t="s">
        <v>21</v>
      </c>
      <c r="B111" s="185" t="s">
        <v>294</v>
      </c>
      <c r="C111" s="185" t="s">
        <v>295</v>
      </c>
    </row>
    <row r="112" spans="1:3" ht="11.25">
      <c r="A112" s="185" t="s">
        <v>21</v>
      </c>
      <c r="B112" s="185" t="s">
        <v>296</v>
      </c>
      <c r="C112" s="185" t="s">
        <v>297</v>
      </c>
    </row>
    <row r="113" spans="1:3" ht="11.25">
      <c r="A113" s="185" t="s">
        <v>21</v>
      </c>
      <c r="B113" s="185" t="s">
        <v>298</v>
      </c>
      <c r="C113" s="185" t="s">
        <v>299</v>
      </c>
    </row>
    <row r="114" spans="1:3" ht="11.25">
      <c r="A114" s="185" t="s">
        <v>98</v>
      </c>
      <c r="B114" s="185" t="s">
        <v>300</v>
      </c>
      <c r="C114" s="185" t="s">
        <v>301</v>
      </c>
    </row>
    <row r="115" spans="1:3" ht="11.25">
      <c r="A115" s="185" t="s">
        <v>98</v>
      </c>
      <c r="B115" s="185" t="s">
        <v>302</v>
      </c>
      <c r="C115" s="185" t="s">
        <v>303</v>
      </c>
    </row>
    <row r="116" spans="1:3" ht="11.25">
      <c r="A116" s="185" t="s">
        <v>98</v>
      </c>
      <c r="B116" s="185" t="s">
        <v>98</v>
      </c>
      <c r="C116" s="185" t="s">
        <v>304</v>
      </c>
    </row>
    <row r="117" spans="1:3" ht="11.25">
      <c r="A117" s="185" t="s">
        <v>98</v>
      </c>
      <c r="B117" s="185" t="s">
        <v>305</v>
      </c>
      <c r="C117" s="185" t="s">
        <v>306</v>
      </c>
    </row>
    <row r="118" spans="1:3" ht="11.25">
      <c r="A118" s="185" t="s">
        <v>98</v>
      </c>
      <c r="B118" s="185" t="s">
        <v>307</v>
      </c>
      <c r="C118" s="185" t="s">
        <v>308</v>
      </c>
    </row>
    <row r="119" spans="1:3" ht="11.25">
      <c r="A119" s="185" t="s">
        <v>98</v>
      </c>
      <c r="B119" s="185" t="s">
        <v>309</v>
      </c>
      <c r="C119" s="185" t="s">
        <v>310</v>
      </c>
    </row>
    <row r="120" spans="1:3" ht="11.25">
      <c r="A120" s="185" t="s">
        <v>98</v>
      </c>
      <c r="B120" s="185" t="s">
        <v>311</v>
      </c>
      <c r="C120" s="185" t="s">
        <v>312</v>
      </c>
    </row>
    <row r="121" spans="1:3" ht="11.25">
      <c r="A121" s="185" t="s">
        <v>98</v>
      </c>
      <c r="B121" s="185" t="s">
        <v>313</v>
      </c>
      <c r="C121" s="185" t="s">
        <v>314</v>
      </c>
    </row>
    <row r="122" spans="1:3" ht="11.25">
      <c r="A122" s="185" t="s">
        <v>98</v>
      </c>
      <c r="B122" s="185" t="s">
        <v>315</v>
      </c>
      <c r="C122" s="185" t="s">
        <v>316</v>
      </c>
    </row>
    <row r="123" spans="1:3" ht="11.25">
      <c r="A123" s="185" t="s">
        <v>98</v>
      </c>
      <c r="B123" s="185" t="s">
        <v>317</v>
      </c>
      <c r="C123" s="185" t="s">
        <v>318</v>
      </c>
    </row>
    <row r="124" spans="1:3" ht="11.25">
      <c r="A124" s="185" t="s">
        <v>98</v>
      </c>
      <c r="B124" s="185" t="s">
        <v>319</v>
      </c>
      <c r="C124" s="185" t="s">
        <v>320</v>
      </c>
    </row>
    <row r="125" spans="1:3" ht="11.25">
      <c r="A125" s="185" t="s">
        <v>98</v>
      </c>
      <c r="B125" s="185" t="s">
        <v>321</v>
      </c>
      <c r="C125" s="185" t="s">
        <v>322</v>
      </c>
    </row>
    <row r="126" spans="1:3" ht="11.25">
      <c r="A126" s="185" t="s">
        <v>98</v>
      </c>
      <c r="B126" s="185" t="s">
        <v>323</v>
      </c>
      <c r="C126" s="185" t="s">
        <v>324</v>
      </c>
    </row>
    <row r="127" spans="1:3" ht="11.25">
      <c r="A127" s="185" t="s">
        <v>98</v>
      </c>
      <c r="B127" s="185" t="s">
        <v>325</v>
      </c>
      <c r="C127" s="185" t="s">
        <v>326</v>
      </c>
    </row>
    <row r="128" spans="1:3" ht="11.25">
      <c r="A128" s="185" t="s">
        <v>98</v>
      </c>
      <c r="B128" s="185" t="s">
        <v>327</v>
      </c>
      <c r="C128" s="185" t="s">
        <v>328</v>
      </c>
    </row>
    <row r="129" spans="1:3" ht="11.25">
      <c r="A129" s="185" t="s">
        <v>98</v>
      </c>
      <c r="B129" s="185" t="s">
        <v>329</v>
      </c>
      <c r="C129" s="185" t="s">
        <v>330</v>
      </c>
    </row>
    <row r="130" spans="1:3" ht="11.25">
      <c r="A130" s="185" t="s">
        <v>101</v>
      </c>
      <c r="B130" s="185" t="s">
        <v>331</v>
      </c>
      <c r="C130" s="185" t="s">
        <v>332</v>
      </c>
    </row>
    <row r="131" spans="1:3" ht="11.25">
      <c r="A131" s="185" t="s">
        <v>101</v>
      </c>
      <c r="B131" s="185" t="s">
        <v>333</v>
      </c>
      <c r="C131" s="185" t="s">
        <v>334</v>
      </c>
    </row>
    <row r="132" spans="1:3" ht="11.25">
      <c r="A132" s="185" t="s">
        <v>101</v>
      </c>
      <c r="B132" s="185" t="s">
        <v>335</v>
      </c>
      <c r="C132" s="185" t="s">
        <v>336</v>
      </c>
    </row>
    <row r="133" spans="1:3" ht="11.25">
      <c r="A133" s="185" t="s">
        <v>101</v>
      </c>
      <c r="B133" s="185" t="s">
        <v>101</v>
      </c>
      <c r="C133" s="185" t="s">
        <v>337</v>
      </c>
    </row>
    <row r="134" spans="1:3" ht="11.25">
      <c r="A134" s="185" t="s">
        <v>101</v>
      </c>
      <c r="B134" s="185" t="s">
        <v>338</v>
      </c>
      <c r="C134" s="185" t="s">
        <v>339</v>
      </c>
    </row>
    <row r="135" spans="1:3" ht="11.25">
      <c r="A135" s="185" t="s">
        <v>101</v>
      </c>
      <c r="B135" s="185" t="s">
        <v>192</v>
      </c>
      <c r="C135" s="185" t="s">
        <v>340</v>
      </c>
    </row>
    <row r="136" spans="1:3" ht="11.25">
      <c r="A136" s="185" t="s">
        <v>101</v>
      </c>
      <c r="B136" s="185" t="s">
        <v>341</v>
      </c>
      <c r="C136" s="185" t="s">
        <v>342</v>
      </c>
    </row>
    <row r="137" spans="1:3" ht="11.25">
      <c r="A137" s="185" t="s">
        <v>101</v>
      </c>
      <c r="B137" s="185" t="s">
        <v>343</v>
      </c>
      <c r="C137" s="185" t="s">
        <v>344</v>
      </c>
    </row>
    <row r="138" spans="1:3" ht="11.25">
      <c r="A138" s="185" t="s">
        <v>101</v>
      </c>
      <c r="B138" s="185" t="s">
        <v>345</v>
      </c>
      <c r="C138" s="185" t="s">
        <v>346</v>
      </c>
    </row>
    <row r="139" spans="1:3" ht="11.25">
      <c r="A139" s="185" t="s">
        <v>105</v>
      </c>
      <c r="B139" s="185" t="s">
        <v>347</v>
      </c>
      <c r="C139" s="185" t="s">
        <v>348</v>
      </c>
    </row>
    <row r="140" spans="1:3" ht="11.25">
      <c r="A140" s="185" t="s">
        <v>105</v>
      </c>
      <c r="B140" s="185" t="s">
        <v>349</v>
      </c>
      <c r="C140" s="185" t="s">
        <v>350</v>
      </c>
    </row>
    <row r="141" spans="1:3" ht="11.25">
      <c r="A141" s="185" t="s">
        <v>105</v>
      </c>
      <c r="B141" s="185" t="s">
        <v>351</v>
      </c>
      <c r="C141" s="185" t="s">
        <v>352</v>
      </c>
    </row>
    <row r="142" spans="1:3" ht="11.25">
      <c r="A142" s="185" t="s">
        <v>105</v>
      </c>
      <c r="B142" s="185" t="s">
        <v>353</v>
      </c>
      <c r="C142" s="185" t="s">
        <v>354</v>
      </c>
    </row>
    <row r="143" spans="1:3" ht="11.25">
      <c r="A143" s="185" t="s">
        <v>105</v>
      </c>
      <c r="B143" s="185" t="s">
        <v>355</v>
      </c>
      <c r="C143" s="185" t="s">
        <v>356</v>
      </c>
    </row>
    <row r="144" spans="1:3" ht="11.25">
      <c r="A144" s="185" t="s">
        <v>105</v>
      </c>
      <c r="B144" s="185" t="s">
        <v>105</v>
      </c>
      <c r="C144" s="185" t="s">
        <v>357</v>
      </c>
    </row>
    <row r="145" spans="1:3" ht="11.25">
      <c r="A145" s="185" t="s">
        <v>105</v>
      </c>
      <c r="B145" s="185" t="s">
        <v>358</v>
      </c>
      <c r="C145" s="185" t="s">
        <v>359</v>
      </c>
    </row>
    <row r="146" spans="1:3" ht="11.25">
      <c r="A146" s="185" t="s">
        <v>105</v>
      </c>
      <c r="B146" s="185" t="s">
        <v>360</v>
      </c>
      <c r="C146" s="185" t="s">
        <v>361</v>
      </c>
    </row>
    <row r="147" spans="1:3" ht="11.25">
      <c r="A147" s="185" t="s">
        <v>105</v>
      </c>
      <c r="B147" s="185" t="s">
        <v>362</v>
      </c>
      <c r="C147" s="185" t="s">
        <v>363</v>
      </c>
    </row>
    <row r="148" spans="1:3" ht="11.25">
      <c r="A148" s="185" t="s">
        <v>105</v>
      </c>
      <c r="B148" s="185" t="s">
        <v>364</v>
      </c>
      <c r="C148" s="185" t="s">
        <v>365</v>
      </c>
    </row>
    <row r="149" spans="1:3" ht="11.25">
      <c r="A149" s="185" t="s">
        <v>105</v>
      </c>
      <c r="B149" s="185" t="s">
        <v>366</v>
      </c>
      <c r="C149" s="185" t="s">
        <v>367</v>
      </c>
    </row>
    <row r="150" spans="1:3" ht="11.25">
      <c r="A150" s="185" t="s">
        <v>105</v>
      </c>
      <c r="B150" s="185" t="s">
        <v>368</v>
      </c>
      <c r="C150" s="185" t="s">
        <v>369</v>
      </c>
    </row>
    <row r="151" spans="1:3" ht="11.25">
      <c r="A151" s="185" t="s">
        <v>105</v>
      </c>
      <c r="B151" s="185" t="s">
        <v>370</v>
      </c>
      <c r="C151" s="185" t="s">
        <v>371</v>
      </c>
    </row>
    <row r="152" spans="1:3" ht="11.25">
      <c r="A152" s="185" t="s">
        <v>29</v>
      </c>
      <c r="B152" s="185" t="s">
        <v>372</v>
      </c>
      <c r="C152" s="185" t="s">
        <v>373</v>
      </c>
    </row>
    <row r="153" spans="1:3" ht="11.25">
      <c r="A153" s="185" t="s">
        <v>29</v>
      </c>
      <c r="B153" s="185" t="s">
        <v>374</v>
      </c>
      <c r="C153" s="185" t="s">
        <v>375</v>
      </c>
    </row>
    <row r="154" spans="1:3" ht="11.25">
      <c r="A154" s="185" t="s">
        <v>29</v>
      </c>
      <c r="B154" s="185" t="s">
        <v>376</v>
      </c>
      <c r="C154" s="185" t="s">
        <v>377</v>
      </c>
    </row>
    <row r="155" spans="1:3" ht="11.25">
      <c r="A155" s="185" t="s">
        <v>29</v>
      </c>
      <c r="B155" s="185" t="s">
        <v>29</v>
      </c>
      <c r="C155" s="185" t="s">
        <v>30</v>
      </c>
    </row>
    <row r="156" spans="1:3" ht="11.25">
      <c r="A156" s="185" t="s">
        <v>29</v>
      </c>
      <c r="B156" s="185" t="s">
        <v>378</v>
      </c>
      <c r="C156" s="185" t="s">
        <v>379</v>
      </c>
    </row>
    <row r="157" spans="1:3" ht="11.25">
      <c r="A157" s="185" t="s">
        <v>29</v>
      </c>
      <c r="B157" s="185" t="s">
        <v>380</v>
      </c>
      <c r="C157" s="185" t="s">
        <v>381</v>
      </c>
    </row>
    <row r="158" spans="1:3" ht="11.25">
      <c r="A158" s="185" t="s">
        <v>29</v>
      </c>
      <c r="B158" s="185" t="s">
        <v>382</v>
      </c>
      <c r="C158" s="185" t="s">
        <v>383</v>
      </c>
    </row>
    <row r="159" spans="1:3" ht="11.25">
      <c r="A159" s="185" t="s">
        <v>29</v>
      </c>
      <c r="B159" s="185" t="s">
        <v>384</v>
      </c>
      <c r="C159" s="185" t="s">
        <v>385</v>
      </c>
    </row>
    <row r="160" spans="1:3" ht="11.25">
      <c r="A160" s="185" t="s">
        <v>29</v>
      </c>
      <c r="B160" s="185" t="s">
        <v>386</v>
      </c>
      <c r="C160" s="185" t="s">
        <v>387</v>
      </c>
    </row>
    <row r="161" spans="1:3" ht="11.25">
      <c r="A161" s="185" t="s">
        <v>29</v>
      </c>
      <c r="B161" s="185" t="s">
        <v>388</v>
      </c>
      <c r="C161" s="185" t="s">
        <v>389</v>
      </c>
    </row>
    <row r="162" spans="1:3" ht="11.25">
      <c r="A162" s="185" t="s">
        <v>29</v>
      </c>
      <c r="B162" s="185" t="s">
        <v>390</v>
      </c>
      <c r="C162" s="185" t="s">
        <v>391</v>
      </c>
    </row>
    <row r="163" spans="1:3" ht="11.25">
      <c r="A163" s="185" t="s">
        <v>29</v>
      </c>
      <c r="B163" s="185" t="s">
        <v>392</v>
      </c>
      <c r="C163" s="185" t="s">
        <v>393</v>
      </c>
    </row>
    <row r="164" spans="1:3" ht="11.25">
      <c r="A164" s="185" t="s">
        <v>29</v>
      </c>
      <c r="B164" s="185" t="s">
        <v>394</v>
      </c>
      <c r="C164" s="185" t="s">
        <v>395</v>
      </c>
    </row>
    <row r="165" spans="1:3" ht="11.25">
      <c r="A165" s="185" t="s">
        <v>29</v>
      </c>
      <c r="B165" s="185" t="s">
        <v>396</v>
      </c>
      <c r="C165" s="185" t="s">
        <v>397</v>
      </c>
    </row>
    <row r="166" spans="1:3" ht="11.25">
      <c r="A166" s="185" t="s">
        <v>29</v>
      </c>
      <c r="B166" s="185" t="s">
        <v>398</v>
      </c>
      <c r="C166" s="185" t="s">
        <v>399</v>
      </c>
    </row>
    <row r="167" spans="1:3" ht="11.25">
      <c r="A167" s="185" t="s">
        <v>29</v>
      </c>
      <c r="B167" s="185" t="s">
        <v>400</v>
      </c>
      <c r="C167" s="185" t="s">
        <v>401</v>
      </c>
    </row>
    <row r="168" spans="1:3" ht="11.25">
      <c r="A168" s="185" t="s">
        <v>112</v>
      </c>
      <c r="B168" s="185" t="s">
        <v>402</v>
      </c>
      <c r="C168" s="185" t="s">
        <v>403</v>
      </c>
    </row>
    <row r="169" spans="1:3" ht="11.25">
      <c r="A169" s="185" t="s">
        <v>112</v>
      </c>
      <c r="B169" s="185" t="s">
        <v>404</v>
      </c>
      <c r="C169" s="185" t="s">
        <v>405</v>
      </c>
    </row>
    <row r="170" spans="1:3" ht="11.25">
      <c r="A170" s="185" t="s">
        <v>112</v>
      </c>
      <c r="B170" s="185" t="s">
        <v>406</v>
      </c>
      <c r="C170" s="185" t="s">
        <v>407</v>
      </c>
    </row>
    <row r="171" spans="1:3" ht="11.25">
      <c r="A171" s="185" t="s">
        <v>112</v>
      </c>
      <c r="B171" s="185" t="s">
        <v>408</v>
      </c>
      <c r="C171" s="185" t="s">
        <v>409</v>
      </c>
    </row>
    <row r="172" spans="1:3" ht="11.25">
      <c r="A172" s="185" t="s">
        <v>112</v>
      </c>
      <c r="B172" s="185" t="s">
        <v>112</v>
      </c>
      <c r="C172" s="185" t="s">
        <v>410</v>
      </c>
    </row>
    <row r="173" spans="1:3" ht="11.25">
      <c r="A173" s="185" t="s">
        <v>112</v>
      </c>
      <c r="B173" s="185" t="s">
        <v>411</v>
      </c>
      <c r="C173" s="185" t="s">
        <v>412</v>
      </c>
    </row>
    <row r="174" spans="1:3" ht="11.25">
      <c r="A174" s="185" t="s">
        <v>112</v>
      </c>
      <c r="B174" s="185" t="s">
        <v>413</v>
      </c>
      <c r="C174" s="185" t="s">
        <v>414</v>
      </c>
    </row>
    <row r="175" spans="1:3" ht="11.25">
      <c r="A175" s="185" t="s">
        <v>112</v>
      </c>
      <c r="B175" s="185" t="s">
        <v>415</v>
      </c>
      <c r="C175" s="185" t="s">
        <v>416</v>
      </c>
    </row>
    <row r="176" spans="1:3" ht="11.25">
      <c r="A176" s="185" t="s">
        <v>112</v>
      </c>
      <c r="B176" s="185" t="s">
        <v>417</v>
      </c>
      <c r="C176" s="185" t="s">
        <v>418</v>
      </c>
    </row>
    <row r="177" spans="1:3" ht="11.25">
      <c r="A177" s="185" t="s">
        <v>112</v>
      </c>
      <c r="B177" s="185" t="s">
        <v>419</v>
      </c>
      <c r="C177" s="185" t="s">
        <v>420</v>
      </c>
    </row>
    <row r="178" spans="1:3" ht="11.25">
      <c r="A178" s="185" t="s">
        <v>112</v>
      </c>
      <c r="B178" s="185" t="s">
        <v>421</v>
      </c>
      <c r="C178" s="185" t="s">
        <v>422</v>
      </c>
    </row>
    <row r="179" spans="1:3" ht="11.25">
      <c r="A179" s="185" t="s">
        <v>112</v>
      </c>
      <c r="B179" s="185" t="s">
        <v>423</v>
      </c>
      <c r="C179" s="185" t="s">
        <v>424</v>
      </c>
    </row>
    <row r="180" spans="1:3" ht="11.25">
      <c r="A180" s="185" t="s">
        <v>112</v>
      </c>
      <c r="B180" s="185" t="s">
        <v>425</v>
      </c>
      <c r="C180" s="185" t="s">
        <v>426</v>
      </c>
    </row>
    <row r="181" spans="1:3" ht="11.25">
      <c r="A181" s="185" t="s">
        <v>112</v>
      </c>
      <c r="B181" s="185" t="s">
        <v>427</v>
      </c>
      <c r="C181" s="185" t="s">
        <v>428</v>
      </c>
    </row>
    <row r="182" spans="1:3" ht="11.25">
      <c r="A182" s="185" t="s">
        <v>112</v>
      </c>
      <c r="B182" s="185" t="s">
        <v>296</v>
      </c>
      <c r="C182" s="185" t="s">
        <v>429</v>
      </c>
    </row>
    <row r="183" spans="1:3" ht="11.25">
      <c r="A183" s="185" t="s">
        <v>34</v>
      </c>
      <c r="B183" s="185" t="s">
        <v>430</v>
      </c>
      <c r="C183" s="185" t="s">
        <v>431</v>
      </c>
    </row>
    <row r="184" spans="1:3" ht="11.25">
      <c r="A184" s="185" t="s">
        <v>34</v>
      </c>
      <c r="B184" s="185" t="s">
        <v>432</v>
      </c>
      <c r="C184" s="185" t="s">
        <v>433</v>
      </c>
    </row>
    <row r="185" spans="1:3" ht="11.25">
      <c r="A185" s="185" t="s">
        <v>34</v>
      </c>
      <c r="B185" s="185" t="s">
        <v>434</v>
      </c>
      <c r="C185" s="185" t="s">
        <v>435</v>
      </c>
    </row>
    <row r="186" spans="1:3" ht="11.25">
      <c r="A186" s="185" t="s">
        <v>34</v>
      </c>
      <c r="B186" s="185" t="s">
        <v>34</v>
      </c>
      <c r="C186" s="185" t="s">
        <v>35</v>
      </c>
    </row>
    <row r="187" spans="1:3" ht="11.25">
      <c r="A187" s="185" t="s">
        <v>34</v>
      </c>
      <c r="B187" s="185" t="s">
        <v>436</v>
      </c>
      <c r="C187" s="185" t="s">
        <v>437</v>
      </c>
    </row>
    <row r="188" spans="1:3" ht="11.25">
      <c r="A188" s="185" t="s">
        <v>34</v>
      </c>
      <c r="B188" s="185" t="s">
        <v>438</v>
      </c>
      <c r="C188" s="185" t="s">
        <v>439</v>
      </c>
    </row>
    <row r="189" spans="1:3" ht="11.25">
      <c r="A189" s="185" t="s">
        <v>34</v>
      </c>
      <c r="B189" s="185" t="s">
        <v>440</v>
      </c>
      <c r="C189" s="185" t="s">
        <v>441</v>
      </c>
    </row>
    <row r="190" spans="1:3" ht="11.25">
      <c r="A190" s="185" t="s">
        <v>34</v>
      </c>
      <c r="B190" s="185" t="s">
        <v>200</v>
      </c>
      <c r="C190" s="185" t="s">
        <v>442</v>
      </c>
    </row>
    <row r="191" spans="1:3" ht="11.25">
      <c r="A191" s="185" t="s">
        <v>34</v>
      </c>
      <c r="B191" s="185" t="s">
        <v>443</v>
      </c>
      <c r="C191" s="185" t="s">
        <v>444</v>
      </c>
    </row>
    <row r="192" spans="1:3" ht="11.25">
      <c r="A192" s="185" t="s">
        <v>119</v>
      </c>
      <c r="B192" s="185" t="s">
        <v>445</v>
      </c>
      <c r="C192" s="185" t="s">
        <v>446</v>
      </c>
    </row>
    <row r="193" spans="1:3" ht="11.25">
      <c r="A193" s="185" t="s">
        <v>119</v>
      </c>
      <c r="B193" s="185" t="s">
        <v>447</v>
      </c>
      <c r="C193" s="185" t="s">
        <v>448</v>
      </c>
    </row>
    <row r="194" spans="1:3" ht="11.25">
      <c r="A194" s="185" t="s">
        <v>119</v>
      </c>
      <c r="B194" s="185" t="s">
        <v>449</v>
      </c>
      <c r="C194" s="185" t="s">
        <v>450</v>
      </c>
    </row>
    <row r="195" spans="1:3" ht="11.25">
      <c r="A195" s="185" t="s">
        <v>119</v>
      </c>
      <c r="B195" s="185" t="s">
        <v>451</v>
      </c>
      <c r="C195" s="185" t="s">
        <v>452</v>
      </c>
    </row>
    <row r="196" spans="1:3" ht="11.25">
      <c r="A196" s="185" t="s">
        <v>119</v>
      </c>
      <c r="B196" s="185" t="s">
        <v>453</v>
      </c>
      <c r="C196" s="185" t="s">
        <v>454</v>
      </c>
    </row>
    <row r="197" spans="1:3" ht="11.25">
      <c r="A197" s="185" t="s">
        <v>119</v>
      </c>
      <c r="B197" s="185" t="s">
        <v>455</v>
      </c>
      <c r="C197" s="185" t="s">
        <v>456</v>
      </c>
    </row>
    <row r="198" spans="1:3" ht="11.25">
      <c r="A198" s="185" t="s">
        <v>119</v>
      </c>
      <c r="B198" s="185" t="s">
        <v>119</v>
      </c>
      <c r="C198" s="185" t="s">
        <v>457</v>
      </c>
    </row>
    <row r="199" spans="1:3" ht="11.25">
      <c r="A199" s="185" t="s">
        <v>119</v>
      </c>
      <c r="B199" s="185" t="s">
        <v>458</v>
      </c>
      <c r="C199" s="185" t="s">
        <v>459</v>
      </c>
    </row>
    <row r="200" spans="1:3" ht="11.25">
      <c r="A200" s="185" t="s">
        <v>119</v>
      </c>
      <c r="B200" s="185" t="s">
        <v>460</v>
      </c>
      <c r="C200" s="185" t="s">
        <v>461</v>
      </c>
    </row>
    <row r="201" spans="1:3" ht="11.25">
      <c r="A201" s="185" t="s">
        <v>119</v>
      </c>
      <c r="B201" s="185" t="s">
        <v>462</v>
      </c>
      <c r="C201" s="185" t="s">
        <v>463</v>
      </c>
    </row>
    <row r="202" spans="1:3" ht="11.25">
      <c r="A202" s="185" t="s">
        <v>119</v>
      </c>
      <c r="B202" s="185" t="s">
        <v>464</v>
      </c>
      <c r="C202" s="185" t="s">
        <v>465</v>
      </c>
    </row>
    <row r="203" spans="1:3" ht="11.25">
      <c r="A203" s="185" t="s">
        <v>123</v>
      </c>
      <c r="B203" s="185" t="s">
        <v>466</v>
      </c>
      <c r="C203" s="185" t="s">
        <v>467</v>
      </c>
    </row>
    <row r="204" spans="1:3" ht="11.25">
      <c r="A204" s="185" t="s">
        <v>123</v>
      </c>
      <c r="B204" s="185" t="s">
        <v>468</v>
      </c>
      <c r="C204" s="185" t="s">
        <v>469</v>
      </c>
    </row>
    <row r="205" spans="1:3" ht="11.25">
      <c r="A205" s="185" t="s">
        <v>123</v>
      </c>
      <c r="B205" s="185" t="s">
        <v>470</v>
      </c>
      <c r="C205" s="185" t="s">
        <v>471</v>
      </c>
    </row>
    <row r="206" spans="1:3" ht="11.25">
      <c r="A206" s="185" t="s">
        <v>123</v>
      </c>
      <c r="B206" s="185" t="s">
        <v>472</v>
      </c>
      <c r="C206" s="185" t="s">
        <v>473</v>
      </c>
    </row>
    <row r="207" spans="1:3" ht="11.25">
      <c r="A207" s="185" t="s">
        <v>123</v>
      </c>
      <c r="B207" s="185" t="s">
        <v>474</v>
      </c>
      <c r="C207" s="185" t="s">
        <v>475</v>
      </c>
    </row>
    <row r="208" spans="1:3" ht="11.25">
      <c r="A208" s="185" t="s">
        <v>123</v>
      </c>
      <c r="B208" s="185" t="s">
        <v>476</v>
      </c>
      <c r="C208" s="185" t="s">
        <v>477</v>
      </c>
    </row>
    <row r="209" spans="1:3" ht="11.25">
      <c r="A209" s="185" t="s">
        <v>123</v>
      </c>
      <c r="B209" s="185" t="s">
        <v>478</v>
      </c>
      <c r="C209" s="185" t="s">
        <v>479</v>
      </c>
    </row>
    <row r="210" spans="1:3" ht="11.25">
      <c r="A210" s="185" t="s">
        <v>123</v>
      </c>
      <c r="B210" s="185" t="s">
        <v>123</v>
      </c>
      <c r="C210" s="185" t="s">
        <v>480</v>
      </c>
    </row>
    <row r="211" spans="1:3" ht="11.25">
      <c r="A211" s="185" t="s">
        <v>123</v>
      </c>
      <c r="B211" s="185" t="s">
        <v>481</v>
      </c>
      <c r="C211" s="185" t="s">
        <v>482</v>
      </c>
    </row>
    <row r="212" spans="1:3" ht="11.25">
      <c r="A212" s="185" t="s">
        <v>123</v>
      </c>
      <c r="B212" s="185" t="s">
        <v>483</v>
      </c>
      <c r="C212" s="185" t="s">
        <v>484</v>
      </c>
    </row>
    <row r="213" spans="1:3" ht="11.25">
      <c r="A213" s="185" t="s">
        <v>123</v>
      </c>
      <c r="B213" s="185" t="s">
        <v>485</v>
      </c>
      <c r="C213" s="185" t="s">
        <v>486</v>
      </c>
    </row>
    <row r="214" spans="1:3" ht="11.25">
      <c r="A214" s="185" t="s">
        <v>123</v>
      </c>
      <c r="B214" s="185" t="s">
        <v>487</v>
      </c>
      <c r="C214" s="185" t="s">
        <v>488</v>
      </c>
    </row>
    <row r="215" spans="1:3" ht="11.25">
      <c r="A215" s="185" t="s">
        <v>123</v>
      </c>
      <c r="B215" s="185" t="s">
        <v>489</v>
      </c>
      <c r="C215" s="185" t="s">
        <v>490</v>
      </c>
    </row>
    <row r="216" spans="1:3" ht="11.25">
      <c r="A216" s="185" t="s">
        <v>123</v>
      </c>
      <c r="B216" s="185" t="s">
        <v>491</v>
      </c>
      <c r="C216" s="185" t="s">
        <v>492</v>
      </c>
    </row>
    <row r="217" spans="1:3" ht="11.25">
      <c r="A217" s="185" t="s">
        <v>123</v>
      </c>
      <c r="B217" s="185" t="s">
        <v>493</v>
      </c>
      <c r="C217" s="185" t="s">
        <v>494</v>
      </c>
    </row>
    <row r="218" spans="1:3" ht="11.25">
      <c r="A218" s="185" t="s">
        <v>123</v>
      </c>
      <c r="B218" s="185" t="s">
        <v>495</v>
      </c>
      <c r="C218" s="185" t="s">
        <v>496</v>
      </c>
    </row>
    <row r="219" spans="1:3" ht="11.25">
      <c r="A219" s="185" t="s">
        <v>127</v>
      </c>
      <c r="B219" s="185" t="s">
        <v>497</v>
      </c>
      <c r="C219" s="185" t="s">
        <v>498</v>
      </c>
    </row>
    <row r="220" spans="1:3" ht="11.25">
      <c r="A220" s="185" t="s">
        <v>127</v>
      </c>
      <c r="B220" s="185" t="s">
        <v>499</v>
      </c>
      <c r="C220" s="185" t="s">
        <v>500</v>
      </c>
    </row>
    <row r="221" spans="1:3" ht="11.25">
      <c r="A221" s="185" t="s">
        <v>127</v>
      </c>
      <c r="B221" s="185" t="s">
        <v>501</v>
      </c>
      <c r="C221" s="185" t="s">
        <v>502</v>
      </c>
    </row>
    <row r="222" spans="1:3" ht="11.25">
      <c r="A222" s="185" t="s">
        <v>127</v>
      </c>
      <c r="B222" s="185" t="s">
        <v>503</v>
      </c>
      <c r="C222" s="185" t="s">
        <v>504</v>
      </c>
    </row>
    <row r="223" spans="1:3" ht="11.25">
      <c r="A223" s="185" t="s">
        <v>127</v>
      </c>
      <c r="B223" s="185" t="s">
        <v>505</v>
      </c>
      <c r="C223" s="185" t="s">
        <v>506</v>
      </c>
    </row>
    <row r="224" spans="1:3" ht="11.25">
      <c r="A224" s="185" t="s">
        <v>127</v>
      </c>
      <c r="B224" s="185" t="s">
        <v>507</v>
      </c>
      <c r="C224" s="185" t="s">
        <v>508</v>
      </c>
    </row>
    <row r="225" spans="1:3" ht="11.25">
      <c r="A225" s="185" t="s">
        <v>127</v>
      </c>
      <c r="B225" s="185" t="s">
        <v>509</v>
      </c>
      <c r="C225" s="185" t="s">
        <v>510</v>
      </c>
    </row>
    <row r="226" spans="1:3" ht="11.25">
      <c r="A226" s="185" t="s">
        <v>127</v>
      </c>
      <c r="B226" s="185" t="s">
        <v>511</v>
      </c>
      <c r="C226" s="185" t="s">
        <v>512</v>
      </c>
    </row>
    <row r="227" spans="1:3" ht="11.25">
      <c r="A227" s="185" t="s">
        <v>127</v>
      </c>
      <c r="B227" s="185" t="s">
        <v>513</v>
      </c>
      <c r="C227" s="185" t="s">
        <v>514</v>
      </c>
    </row>
    <row r="228" spans="1:3" ht="11.25">
      <c r="A228" s="185" t="s">
        <v>127</v>
      </c>
      <c r="B228" s="185" t="s">
        <v>515</v>
      </c>
      <c r="C228" s="185" t="s">
        <v>516</v>
      </c>
    </row>
    <row r="229" spans="1:3" ht="11.25">
      <c r="A229" s="185" t="s">
        <v>127</v>
      </c>
      <c r="B229" s="185" t="s">
        <v>517</v>
      </c>
      <c r="C229" s="185" t="s">
        <v>518</v>
      </c>
    </row>
    <row r="230" spans="1:3" ht="11.25">
      <c r="A230" s="185" t="s">
        <v>127</v>
      </c>
      <c r="B230" s="185" t="s">
        <v>127</v>
      </c>
      <c r="C230" s="185" t="s">
        <v>519</v>
      </c>
    </row>
    <row r="231" spans="1:3" ht="11.25">
      <c r="A231" s="185" t="s">
        <v>127</v>
      </c>
      <c r="B231" s="185" t="s">
        <v>520</v>
      </c>
      <c r="C231" s="185" t="s">
        <v>521</v>
      </c>
    </row>
    <row r="232" spans="1:3" ht="11.25">
      <c r="A232" s="185" t="s">
        <v>127</v>
      </c>
      <c r="B232" s="185" t="s">
        <v>522</v>
      </c>
      <c r="C232" s="185" t="s">
        <v>523</v>
      </c>
    </row>
    <row r="233" spans="1:3" ht="11.25">
      <c r="A233" s="185" t="s">
        <v>127</v>
      </c>
      <c r="B233" s="185" t="s">
        <v>524</v>
      </c>
      <c r="C233" s="185" t="s">
        <v>525</v>
      </c>
    </row>
    <row r="234" spans="1:3" ht="11.25">
      <c r="A234" s="185" t="s">
        <v>127</v>
      </c>
      <c r="B234" s="185" t="s">
        <v>526</v>
      </c>
      <c r="C234" s="185" t="s">
        <v>527</v>
      </c>
    </row>
    <row r="235" spans="1:3" ht="11.25">
      <c r="A235" s="185" t="s">
        <v>127</v>
      </c>
      <c r="B235" s="185" t="s">
        <v>528</v>
      </c>
      <c r="C235" s="185" t="s">
        <v>529</v>
      </c>
    </row>
    <row r="236" spans="1:3" ht="11.25">
      <c r="A236" s="185" t="s">
        <v>127</v>
      </c>
      <c r="B236" s="185" t="s">
        <v>530</v>
      </c>
      <c r="C236" s="185" t="s">
        <v>531</v>
      </c>
    </row>
    <row r="237" spans="1:3" ht="11.25">
      <c r="A237" s="185" t="s">
        <v>127</v>
      </c>
      <c r="B237" s="185" t="s">
        <v>532</v>
      </c>
      <c r="C237" s="185" t="s">
        <v>533</v>
      </c>
    </row>
    <row r="238" spans="1:3" ht="11.25">
      <c r="A238" s="185" t="s">
        <v>127</v>
      </c>
      <c r="B238" s="185" t="s">
        <v>534</v>
      </c>
      <c r="C238" s="185" t="s">
        <v>535</v>
      </c>
    </row>
    <row r="239" spans="1:3" ht="11.25">
      <c r="A239" s="185" t="s">
        <v>40</v>
      </c>
      <c r="B239" s="185" t="s">
        <v>536</v>
      </c>
      <c r="C239" s="185" t="s">
        <v>537</v>
      </c>
    </row>
    <row r="240" spans="1:3" ht="11.25">
      <c r="A240" s="185" t="s">
        <v>40</v>
      </c>
      <c r="B240" s="185" t="s">
        <v>538</v>
      </c>
      <c r="C240" s="185" t="s">
        <v>539</v>
      </c>
    </row>
    <row r="241" spans="1:3" ht="11.25">
      <c r="A241" s="185" t="s">
        <v>40</v>
      </c>
      <c r="B241" s="185" t="s">
        <v>540</v>
      </c>
      <c r="C241" s="185" t="s">
        <v>541</v>
      </c>
    </row>
    <row r="242" spans="1:3" ht="11.25">
      <c r="A242" s="185" t="s">
        <v>40</v>
      </c>
      <c r="B242" s="185" t="s">
        <v>542</v>
      </c>
      <c r="C242" s="185" t="s">
        <v>543</v>
      </c>
    </row>
    <row r="243" spans="1:3" ht="11.25">
      <c r="A243" s="185" t="s">
        <v>40</v>
      </c>
      <c r="B243" s="185" t="s">
        <v>544</v>
      </c>
      <c r="C243" s="185" t="s">
        <v>545</v>
      </c>
    </row>
    <row r="244" spans="1:3" ht="11.25">
      <c r="A244" s="185" t="s">
        <v>40</v>
      </c>
      <c r="B244" s="185" t="s">
        <v>546</v>
      </c>
      <c r="C244" s="185" t="s">
        <v>547</v>
      </c>
    </row>
    <row r="245" spans="1:3" ht="11.25">
      <c r="A245" s="185" t="s">
        <v>40</v>
      </c>
      <c r="B245" s="185" t="s">
        <v>218</v>
      </c>
      <c r="C245" s="185" t="s">
        <v>548</v>
      </c>
    </row>
    <row r="246" spans="1:3" ht="11.25">
      <c r="A246" s="185" t="s">
        <v>40</v>
      </c>
      <c r="B246" s="185" t="s">
        <v>549</v>
      </c>
      <c r="C246" s="185" t="s">
        <v>550</v>
      </c>
    </row>
    <row r="247" spans="1:3" ht="11.25">
      <c r="A247" s="185" t="s">
        <v>40</v>
      </c>
      <c r="B247" s="185" t="s">
        <v>40</v>
      </c>
      <c r="C247" s="185" t="s">
        <v>41</v>
      </c>
    </row>
    <row r="248" spans="1:3" ht="11.25">
      <c r="A248" s="185" t="s">
        <v>40</v>
      </c>
      <c r="B248" s="185" t="s">
        <v>551</v>
      </c>
      <c r="C248" s="185" t="s">
        <v>552</v>
      </c>
    </row>
    <row r="249" spans="1:3" ht="11.25">
      <c r="A249" s="185" t="s">
        <v>40</v>
      </c>
      <c r="B249" s="185" t="s">
        <v>553</v>
      </c>
      <c r="C249" s="185" t="s">
        <v>554</v>
      </c>
    </row>
    <row r="250" spans="1:3" ht="11.25">
      <c r="A250" s="185" t="s">
        <v>40</v>
      </c>
      <c r="B250" s="185" t="s">
        <v>555</v>
      </c>
      <c r="C250" s="185" t="s">
        <v>556</v>
      </c>
    </row>
    <row r="251" spans="1:3" ht="11.25">
      <c r="A251" s="185" t="s">
        <v>40</v>
      </c>
      <c r="B251" s="185" t="s">
        <v>557</v>
      </c>
      <c r="C251" s="185" t="s">
        <v>558</v>
      </c>
    </row>
    <row r="252" spans="1:3" ht="11.25">
      <c r="A252" s="185" t="s">
        <v>40</v>
      </c>
      <c r="B252" s="185" t="s">
        <v>559</v>
      </c>
      <c r="C252" s="185" t="s">
        <v>560</v>
      </c>
    </row>
    <row r="253" spans="1:3" ht="11.25">
      <c r="A253" s="185" t="s">
        <v>40</v>
      </c>
      <c r="B253" s="185" t="s">
        <v>561</v>
      </c>
      <c r="C253" s="185" t="s">
        <v>562</v>
      </c>
    </row>
    <row r="254" spans="1:3" ht="11.25">
      <c r="A254" s="185" t="s">
        <v>40</v>
      </c>
      <c r="B254" s="185" t="s">
        <v>563</v>
      </c>
      <c r="C254" s="185" t="s">
        <v>564</v>
      </c>
    </row>
    <row r="255" spans="1:3" ht="11.25">
      <c r="A255" s="185" t="s">
        <v>40</v>
      </c>
      <c r="B255" s="185" t="s">
        <v>565</v>
      </c>
      <c r="C255" s="185" t="s">
        <v>566</v>
      </c>
    </row>
    <row r="256" spans="1:3" ht="11.25">
      <c r="A256" s="185" t="s">
        <v>40</v>
      </c>
      <c r="B256" s="185" t="s">
        <v>567</v>
      </c>
      <c r="C256" s="185" t="s">
        <v>568</v>
      </c>
    </row>
    <row r="257" spans="1:3" ht="11.25">
      <c r="A257" s="185" t="s">
        <v>134</v>
      </c>
      <c r="B257" s="185" t="s">
        <v>569</v>
      </c>
      <c r="C257" s="185" t="s">
        <v>570</v>
      </c>
    </row>
    <row r="258" spans="1:3" ht="11.25">
      <c r="A258" s="185" t="s">
        <v>134</v>
      </c>
      <c r="B258" s="185" t="s">
        <v>571</v>
      </c>
      <c r="C258" s="185" t="s">
        <v>572</v>
      </c>
    </row>
    <row r="259" spans="1:3" ht="11.25">
      <c r="A259" s="185" t="s">
        <v>134</v>
      </c>
      <c r="B259" s="185" t="s">
        <v>573</v>
      </c>
      <c r="C259" s="185" t="s">
        <v>574</v>
      </c>
    </row>
    <row r="260" spans="1:3" ht="11.25">
      <c r="A260" s="185" t="s">
        <v>134</v>
      </c>
      <c r="B260" s="185" t="s">
        <v>575</v>
      </c>
      <c r="C260" s="185" t="s">
        <v>576</v>
      </c>
    </row>
    <row r="261" spans="1:3" ht="11.25">
      <c r="A261" s="185" t="s">
        <v>134</v>
      </c>
      <c r="B261" s="185" t="s">
        <v>577</v>
      </c>
      <c r="C261" s="185" t="s">
        <v>578</v>
      </c>
    </row>
    <row r="262" spans="1:3" ht="11.25">
      <c r="A262" s="185" t="s">
        <v>134</v>
      </c>
      <c r="B262" s="185" t="s">
        <v>134</v>
      </c>
      <c r="C262" s="185" t="s">
        <v>579</v>
      </c>
    </row>
    <row r="263" spans="1:3" ht="11.25">
      <c r="A263" s="185" t="s">
        <v>134</v>
      </c>
      <c r="B263" s="185" t="s">
        <v>580</v>
      </c>
      <c r="C263" s="185" t="s">
        <v>581</v>
      </c>
    </row>
    <row r="264" spans="1:3" ht="11.25">
      <c r="A264" s="185" t="s">
        <v>134</v>
      </c>
      <c r="B264" s="185" t="s">
        <v>582</v>
      </c>
      <c r="C264" s="185" t="s">
        <v>583</v>
      </c>
    </row>
    <row r="265" spans="1:3" ht="11.25">
      <c r="A265" s="185" t="s">
        <v>134</v>
      </c>
      <c r="B265" s="185" t="s">
        <v>584</v>
      </c>
      <c r="C265" s="185" t="s">
        <v>585</v>
      </c>
    </row>
    <row r="266" spans="1:3" ht="11.25">
      <c r="A266" s="185" t="s">
        <v>134</v>
      </c>
      <c r="B266" s="185" t="s">
        <v>586</v>
      </c>
      <c r="C266" s="185" t="s">
        <v>587</v>
      </c>
    </row>
    <row r="267" spans="1:3" ht="11.25">
      <c r="A267" s="185" t="s">
        <v>138</v>
      </c>
      <c r="B267" s="185" t="s">
        <v>588</v>
      </c>
      <c r="C267" s="185" t="s">
        <v>589</v>
      </c>
    </row>
    <row r="268" spans="1:3" ht="11.25">
      <c r="A268" s="185" t="s">
        <v>138</v>
      </c>
      <c r="B268" s="185" t="s">
        <v>590</v>
      </c>
      <c r="C268" s="185" t="s">
        <v>591</v>
      </c>
    </row>
    <row r="269" spans="1:3" ht="11.25">
      <c r="A269" s="185" t="s">
        <v>138</v>
      </c>
      <c r="B269" s="185" t="s">
        <v>592</v>
      </c>
      <c r="C269" s="185" t="s">
        <v>593</v>
      </c>
    </row>
    <row r="270" spans="1:3" ht="11.25">
      <c r="A270" s="185" t="s">
        <v>138</v>
      </c>
      <c r="B270" s="185" t="s">
        <v>594</v>
      </c>
      <c r="C270" s="185" t="s">
        <v>595</v>
      </c>
    </row>
    <row r="271" spans="1:3" ht="11.25">
      <c r="A271" s="185" t="s">
        <v>138</v>
      </c>
      <c r="B271" s="185" t="s">
        <v>571</v>
      </c>
      <c r="C271" s="185" t="s">
        <v>596</v>
      </c>
    </row>
    <row r="272" spans="1:3" ht="11.25">
      <c r="A272" s="185" t="s">
        <v>138</v>
      </c>
      <c r="B272" s="185" t="s">
        <v>597</v>
      </c>
      <c r="C272" s="185" t="s">
        <v>598</v>
      </c>
    </row>
    <row r="273" spans="1:3" ht="11.25">
      <c r="A273" s="185" t="s">
        <v>138</v>
      </c>
      <c r="B273" s="185" t="s">
        <v>599</v>
      </c>
      <c r="C273" s="185" t="s">
        <v>600</v>
      </c>
    </row>
    <row r="274" spans="1:3" ht="11.25">
      <c r="A274" s="185" t="s">
        <v>138</v>
      </c>
      <c r="B274" s="185" t="s">
        <v>138</v>
      </c>
      <c r="C274" s="185" t="s">
        <v>601</v>
      </c>
    </row>
    <row r="275" spans="1:3" ht="11.25">
      <c r="A275" s="185" t="s">
        <v>138</v>
      </c>
      <c r="B275" s="185" t="s">
        <v>602</v>
      </c>
      <c r="C275" s="185" t="s">
        <v>603</v>
      </c>
    </row>
    <row r="276" spans="1:3" ht="11.25">
      <c r="A276" s="185" t="s">
        <v>142</v>
      </c>
      <c r="B276" s="185" t="s">
        <v>604</v>
      </c>
      <c r="C276" s="185" t="s">
        <v>605</v>
      </c>
    </row>
    <row r="277" spans="1:3" ht="11.25">
      <c r="A277" s="185" t="s">
        <v>142</v>
      </c>
      <c r="B277" s="185" t="s">
        <v>606</v>
      </c>
      <c r="C277" s="185" t="s">
        <v>607</v>
      </c>
    </row>
    <row r="278" spans="1:3" ht="11.25">
      <c r="A278" s="185" t="s">
        <v>142</v>
      </c>
      <c r="B278" s="185" t="s">
        <v>608</v>
      </c>
      <c r="C278" s="185" t="s">
        <v>609</v>
      </c>
    </row>
    <row r="279" spans="1:3" ht="11.25">
      <c r="A279" s="185" t="s">
        <v>142</v>
      </c>
      <c r="B279" s="185" t="s">
        <v>610</v>
      </c>
      <c r="C279" s="185" t="s">
        <v>611</v>
      </c>
    </row>
    <row r="280" spans="1:3" ht="11.25">
      <c r="A280" s="185" t="s">
        <v>142</v>
      </c>
      <c r="B280" s="185" t="s">
        <v>612</v>
      </c>
      <c r="C280" s="185" t="s">
        <v>613</v>
      </c>
    </row>
    <row r="281" spans="1:3" ht="11.25">
      <c r="A281" s="185" t="s">
        <v>142</v>
      </c>
      <c r="B281" s="185" t="s">
        <v>614</v>
      </c>
      <c r="C281" s="185" t="s">
        <v>615</v>
      </c>
    </row>
    <row r="282" spans="1:3" ht="11.25">
      <c r="A282" s="185" t="s">
        <v>142</v>
      </c>
      <c r="B282" s="185" t="s">
        <v>616</v>
      </c>
      <c r="C282" s="185" t="s">
        <v>617</v>
      </c>
    </row>
    <row r="283" spans="1:3" ht="11.25">
      <c r="A283" s="185" t="s">
        <v>142</v>
      </c>
      <c r="B283" s="185" t="s">
        <v>618</v>
      </c>
      <c r="C283" s="185" t="s">
        <v>619</v>
      </c>
    </row>
    <row r="284" spans="1:3" ht="11.25">
      <c r="A284" s="185" t="s">
        <v>142</v>
      </c>
      <c r="B284" s="185" t="s">
        <v>620</v>
      </c>
      <c r="C284" s="185" t="s">
        <v>621</v>
      </c>
    </row>
    <row r="285" spans="1:3" ht="11.25">
      <c r="A285" s="185" t="s">
        <v>142</v>
      </c>
      <c r="B285" s="185" t="s">
        <v>622</v>
      </c>
      <c r="C285" s="185" t="s">
        <v>623</v>
      </c>
    </row>
    <row r="286" spans="1:3" ht="11.25">
      <c r="A286" s="185" t="s">
        <v>142</v>
      </c>
      <c r="B286" s="185" t="s">
        <v>624</v>
      </c>
      <c r="C286" s="185" t="s">
        <v>625</v>
      </c>
    </row>
    <row r="287" spans="1:3" ht="11.25">
      <c r="A287" s="185" t="s">
        <v>142</v>
      </c>
      <c r="B287" s="185" t="s">
        <v>626</v>
      </c>
      <c r="C287" s="185" t="s">
        <v>627</v>
      </c>
    </row>
    <row r="288" spans="1:3" ht="11.25">
      <c r="A288" s="185" t="s">
        <v>142</v>
      </c>
      <c r="B288" s="185" t="s">
        <v>628</v>
      </c>
      <c r="C288" s="185" t="s">
        <v>629</v>
      </c>
    </row>
    <row r="289" spans="1:3" ht="11.25">
      <c r="A289" s="185" t="s">
        <v>142</v>
      </c>
      <c r="B289" s="185" t="s">
        <v>142</v>
      </c>
      <c r="C289" s="185" t="s">
        <v>630</v>
      </c>
    </row>
    <row r="290" spans="1:3" ht="11.25">
      <c r="A290" s="185" t="s">
        <v>142</v>
      </c>
      <c r="B290" s="185" t="s">
        <v>631</v>
      </c>
      <c r="C290" s="185" t="s">
        <v>632</v>
      </c>
    </row>
    <row r="291" spans="1:3" ht="11.25">
      <c r="A291" s="185" t="s">
        <v>142</v>
      </c>
      <c r="B291" s="185" t="s">
        <v>633</v>
      </c>
      <c r="C291" s="185" t="s">
        <v>634</v>
      </c>
    </row>
    <row r="292" spans="1:3" ht="11.25">
      <c r="A292" s="185" t="s">
        <v>142</v>
      </c>
      <c r="B292" s="185" t="s">
        <v>635</v>
      </c>
      <c r="C292" s="185" t="s">
        <v>636</v>
      </c>
    </row>
    <row r="293" spans="1:3" ht="11.25">
      <c r="A293" s="185" t="s">
        <v>142</v>
      </c>
      <c r="B293" s="185" t="s">
        <v>637</v>
      </c>
      <c r="C293" s="185" t="s">
        <v>638</v>
      </c>
    </row>
    <row r="294" spans="1:3" ht="11.25">
      <c r="A294" s="185" t="s">
        <v>146</v>
      </c>
      <c r="B294" s="185" t="s">
        <v>639</v>
      </c>
      <c r="C294" s="185" t="s">
        <v>640</v>
      </c>
    </row>
    <row r="295" spans="1:3" ht="11.25">
      <c r="A295" s="185" t="s">
        <v>146</v>
      </c>
      <c r="B295" s="185" t="s">
        <v>641</v>
      </c>
      <c r="C295" s="185" t="s">
        <v>642</v>
      </c>
    </row>
    <row r="296" spans="1:3" ht="11.25">
      <c r="A296" s="185" t="s">
        <v>146</v>
      </c>
      <c r="B296" s="185" t="s">
        <v>643</v>
      </c>
      <c r="C296" s="185" t="s">
        <v>644</v>
      </c>
    </row>
    <row r="297" spans="1:3" ht="11.25">
      <c r="A297" s="185" t="s">
        <v>146</v>
      </c>
      <c r="B297" s="185" t="s">
        <v>645</v>
      </c>
      <c r="C297" s="185" t="s">
        <v>646</v>
      </c>
    </row>
    <row r="298" spans="1:3" ht="11.25">
      <c r="A298" s="185" t="s">
        <v>146</v>
      </c>
      <c r="B298" s="185" t="s">
        <v>647</v>
      </c>
      <c r="C298" s="185" t="s">
        <v>648</v>
      </c>
    </row>
    <row r="299" spans="1:3" ht="11.25">
      <c r="A299" s="185" t="s">
        <v>146</v>
      </c>
      <c r="B299" s="185" t="s">
        <v>649</v>
      </c>
      <c r="C299" s="185" t="s">
        <v>650</v>
      </c>
    </row>
    <row r="300" spans="1:3" ht="11.25">
      <c r="A300" s="185" t="s">
        <v>146</v>
      </c>
      <c r="B300" s="185" t="s">
        <v>651</v>
      </c>
      <c r="C300" s="185" t="s">
        <v>652</v>
      </c>
    </row>
    <row r="301" spans="1:3" ht="11.25">
      <c r="A301" s="185" t="s">
        <v>146</v>
      </c>
      <c r="B301" s="185" t="s">
        <v>653</v>
      </c>
      <c r="C301" s="185" t="s">
        <v>654</v>
      </c>
    </row>
    <row r="302" spans="1:3" ht="11.25">
      <c r="A302" s="185" t="s">
        <v>146</v>
      </c>
      <c r="B302" s="185" t="s">
        <v>655</v>
      </c>
      <c r="C302" s="185" t="s">
        <v>656</v>
      </c>
    </row>
    <row r="303" spans="1:3" ht="11.25">
      <c r="A303" s="185" t="s">
        <v>146</v>
      </c>
      <c r="B303" s="185" t="s">
        <v>657</v>
      </c>
      <c r="C303" s="185" t="s">
        <v>658</v>
      </c>
    </row>
    <row r="304" spans="1:3" ht="11.25">
      <c r="A304" s="185" t="s">
        <v>146</v>
      </c>
      <c r="B304" s="185" t="s">
        <v>659</v>
      </c>
      <c r="C304" s="185" t="s">
        <v>660</v>
      </c>
    </row>
    <row r="305" spans="1:3" ht="11.25">
      <c r="A305" s="185" t="s">
        <v>146</v>
      </c>
      <c r="B305" s="185" t="s">
        <v>661</v>
      </c>
      <c r="C305" s="185" t="s">
        <v>662</v>
      </c>
    </row>
    <row r="306" spans="1:3" ht="11.25">
      <c r="A306" s="185" t="s">
        <v>146</v>
      </c>
      <c r="B306" s="185" t="s">
        <v>663</v>
      </c>
      <c r="C306" s="185" t="s">
        <v>664</v>
      </c>
    </row>
    <row r="307" spans="1:3" ht="11.25">
      <c r="A307" s="185" t="s">
        <v>146</v>
      </c>
      <c r="B307" s="185" t="s">
        <v>665</v>
      </c>
      <c r="C307" s="185" t="s">
        <v>666</v>
      </c>
    </row>
    <row r="308" spans="1:3" ht="11.25">
      <c r="A308" s="185" t="s">
        <v>146</v>
      </c>
      <c r="B308" s="185" t="s">
        <v>146</v>
      </c>
      <c r="C308" s="185" t="s">
        <v>667</v>
      </c>
    </row>
    <row r="309" spans="1:3" ht="11.25">
      <c r="A309" s="185" t="s">
        <v>146</v>
      </c>
      <c r="B309" s="185" t="s">
        <v>668</v>
      </c>
      <c r="C309" s="185" t="s">
        <v>669</v>
      </c>
    </row>
    <row r="310" spans="1:3" ht="11.25">
      <c r="A310" s="185" t="s">
        <v>150</v>
      </c>
      <c r="B310" s="185" t="s">
        <v>670</v>
      </c>
      <c r="C310" s="185" t="s">
        <v>671</v>
      </c>
    </row>
    <row r="311" spans="1:3" ht="11.25">
      <c r="A311" s="185" t="s">
        <v>150</v>
      </c>
      <c r="B311" s="185" t="s">
        <v>672</v>
      </c>
      <c r="C311" s="185" t="s">
        <v>673</v>
      </c>
    </row>
    <row r="312" spans="1:3" ht="11.25">
      <c r="A312" s="185" t="s">
        <v>150</v>
      </c>
      <c r="B312" s="185" t="s">
        <v>674</v>
      </c>
      <c r="C312" s="185" t="s">
        <v>675</v>
      </c>
    </row>
    <row r="313" spans="1:3" ht="11.25">
      <c r="A313" s="185" t="s">
        <v>150</v>
      </c>
      <c r="B313" s="185" t="s">
        <v>676</v>
      </c>
      <c r="C313" s="185" t="s">
        <v>677</v>
      </c>
    </row>
    <row r="314" spans="1:3" ht="11.25">
      <c r="A314" s="185" t="s">
        <v>150</v>
      </c>
      <c r="B314" s="185" t="s">
        <v>678</v>
      </c>
      <c r="C314" s="185" t="s">
        <v>679</v>
      </c>
    </row>
    <row r="315" spans="1:3" ht="11.25">
      <c r="A315" s="185" t="s">
        <v>150</v>
      </c>
      <c r="B315" s="185" t="s">
        <v>680</v>
      </c>
      <c r="C315" s="185" t="s">
        <v>681</v>
      </c>
    </row>
    <row r="316" spans="1:3" ht="11.25">
      <c r="A316" s="185" t="s">
        <v>150</v>
      </c>
      <c r="B316" s="185" t="s">
        <v>682</v>
      </c>
      <c r="C316" s="185" t="s">
        <v>683</v>
      </c>
    </row>
    <row r="317" spans="1:3" ht="11.25">
      <c r="A317" s="185" t="s">
        <v>150</v>
      </c>
      <c r="B317" s="185" t="s">
        <v>150</v>
      </c>
      <c r="C317" s="185" t="s">
        <v>684</v>
      </c>
    </row>
    <row r="318" spans="1:3" ht="11.25">
      <c r="A318" s="185" t="s">
        <v>150</v>
      </c>
      <c r="B318" s="185" t="s">
        <v>685</v>
      </c>
      <c r="C318" s="185" t="s">
        <v>686</v>
      </c>
    </row>
    <row r="319" spans="1:3" ht="11.25">
      <c r="A319" s="185" t="s">
        <v>46</v>
      </c>
      <c r="B319" s="185" t="s">
        <v>687</v>
      </c>
      <c r="C319" s="185" t="s">
        <v>688</v>
      </c>
    </row>
    <row r="320" spans="1:3" ht="11.25">
      <c r="A320" s="185" t="s">
        <v>46</v>
      </c>
      <c r="B320" s="185" t="s">
        <v>689</v>
      </c>
      <c r="C320" s="185" t="s">
        <v>690</v>
      </c>
    </row>
    <row r="321" spans="1:3" ht="11.25">
      <c r="A321" s="185" t="s">
        <v>46</v>
      </c>
      <c r="B321" s="185" t="s">
        <v>691</v>
      </c>
      <c r="C321" s="185" t="s">
        <v>692</v>
      </c>
    </row>
    <row r="322" spans="1:3" ht="11.25">
      <c r="A322" s="185" t="s">
        <v>46</v>
      </c>
      <c r="B322" s="185" t="s">
        <v>693</v>
      </c>
      <c r="C322" s="185" t="s">
        <v>694</v>
      </c>
    </row>
    <row r="323" spans="1:3" ht="11.25">
      <c r="A323" s="185" t="s">
        <v>46</v>
      </c>
      <c r="B323" s="185" t="s">
        <v>695</v>
      </c>
      <c r="C323" s="185" t="s">
        <v>696</v>
      </c>
    </row>
    <row r="324" spans="1:3" ht="11.25">
      <c r="A324" s="185" t="s">
        <v>46</v>
      </c>
      <c r="B324" s="185" t="s">
        <v>697</v>
      </c>
      <c r="C324" s="185" t="s">
        <v>698</v>
      </c>
    </row>
    <row r="325" spans="1:3" ht="11.25">
      <c r="A325" s="185" t="s">
        <v>46</v>
      </c>
      <c r="B325" s="185" t="s">
        <v>699</v>
      </c>
      <c r="C325" s="185" t="s">
        <v>700</v>
      </c>
    </row>
    <row r="326" spans="1:3" ht="11.25">
      <c r="A326" s="185" t="s">
        <v>46</v>
      </c>
      <c r="B326" s="185" t="s">
        <v>701</v>
      </c>
      <c r="C326" s="185" t="s">
        <v>702</v>
      </c>
    </row>
    <row r="327" spans="1:3" ht="11.25">
      <c r="A327" s="185" t="s">
        <v>46</v>
      </c>
      <c r="B327" s="185" t="s">
        <v>703</v>
      </c>
      <c r="C327" s="185" t="s">
        <v>704</v>
      </c>
    </row>
    <row r="328" spans="1:3" ht="11.25">
      <c r="A328" s="185" t="s">
        <v>46</v>
      </c>
      <c r="B328" s="185" t="s">
        <v>705</v>
      </c>
      <c r="C328" s="185" t="s">
        <v>706</v>
      </c>
    </row>
    <row r="329" spans="1:3" ht="11.25">
      <c r="A329" s="185" t="s">
        <v>46</v>
      </c>
      <c r="B329" s="185" t="s">
        <v>46</v>
      </c>
      <c r="C329" s="185" t="s">
        <v>47</v>
      </c>
    </row>
    <row r="330" spans="1:3" ht="11.25">
      <c r="A330" s="185" t="s">
        <v>46</v>
      </c>
      <c r="B330" s="185" t="s">
        <v>707</v>
      </c>
      <c r="C330" s="185" t="s">
        <v>708</v>
      </c>
    </row>
    <row r="331" spans="1:3" ht="11.25">
      <c r="A331" s="185" t="s">
        <v>46</v>
      </c>
      <c r="B331" s="185" t="s">
        <v>298</v>
      </c>
      <c r="C331" s="185" t="s">
        <v>709</v>
      </c>
    </row>
    <row r="332" spans="1:3" ht="11.25">
      <c r="A332" s="185" t="s">
        <v>157</v>
      </c>
      <c r="B332" s="185" t="s">
        <v>710</v>
      </c>
      <c r="C332" s="185" t="s">
        <v>711</v>
      </c>
    </row>
    <row r="333" spans="1:3" ht="11.25">
      <c r="A333" s="185" t="s">
        <v>157</v>
      </c>
      <c r="B333" s="185" t="s">
        <v>712</v>
      </c>
      <c r="C333" s="185" t="s">
        <v>713</v>
      </c>
    </row>
    <row r="334" spans="1:3" ht="11.25">
      <c r="A334" s="185" t="s">
        <v>157</v>
      </c>
      <c r="B334" s="185" t="s">
        <v>714</v>
      </c>
      <c r="C334" s="185" t="s">
        <v>715</v>
      </c>
    </row>
    <row r="335" spans="1:3" ht="11.25">
      <c r="A335" s="185" t="s">
        <v>157</v>
      </c>
      <c r="B335" s="185" t="s">
        <v>716</v>
      </c>
      <c r="C335" s="185" t="s">
        <v>717</v>
      </c>
    </row>
    <row r="336" spans="1:3" ht="11.25">
      <c r="A336" s="185" t="s">
        <v>157</v>
      </c>
      <c r="B336" s="185" t="s">
        <v>718</v>
      </c>
      <c r="C336" s="185" t="s">
        <v>719</v>
      </c>
    </row>
    <row r="337" spans="1:3" ht="11.25">
      <c r="A337" s="185" t="s">
        <v>157</v>
      </c>
      <c r="B337" s="185" t="s">
        <v>720</v>
      </c>
      <c r="C337" s="185" t="s">
        <v>721</v>
      </c>
    </row>
    <row r="338" spans="1:3" ht="11.25">
      <c r="A338" s="185" t="s">
        <v>157</v>
      </c>
      <c r="B338" s="185" t="s">
        <v>722</v>
      </c>
      <c r="C338" s="185" t="s">
        <v>723</v>
      </c>
    </row>
    <row r="339" spans="1:3" ht="11.25">
      <c r="A339" s="185" t="s">
        <v>157</v>
      </c>
      <c r="B339" s="185" t="s">
        <v>724</v>
      </c>
      <c r="C339" s="185" t="s">
        <v>725</v>
      </c>
    </row>
    <row r="340" spans="1:3" ht="11.25">
      <c r="A340" s="185" t="s">
        <v>157</v>
      </c>
      <c r="B340" s="185" t="s">
        <v>726</v>
      </c>
      <c r="C340" s="185" t="s">
        <v>727</v>
      </c>
    </row>
    <row r="341" spans="1:3" ht="11.25">
      <c r="A341" s="185" t="s">
        <v>157</v>
      </c>
      <c r="B341" s="185" t="s">
        <v>157</v>
      </c>
      <c r="C341" s="185" t="s">
        <v>728</v>
      </c>
    </row>
    <row r="342" spans="1:3" ht="11.25">
      <c r="A342" s="185" t="s">
        <v>157</v>
      </c>
      <c r="B342" s="185" t="s">
        <v>729</v>
      </c>
      <c r="C342" s="185" t="s">
        <v>730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/>
  <dimension ref="A1:A1"/>
  <sheetViews>
    <sheetView showGridLines="0" workbookViewId="0" topLeftCell="A1">
      <selection activeCell="L23" sqref="L23"/>
    </sheetView>
  </sheetViews>
  <sheetFormatPr defaultColWidth="9.140625" defaultRowHeight="11.25"/>
  <cols>
    <col min="1" max="16384" width="9.140625" style="187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/>
  <dimension ref="A1:A1"/>
  <sheetViews>
    <sheetView showGridLines="0" zoomScale="85" zoomScaleNormal="85" workbookViewId="0" topLeftCell="A1">
      <selection activeCell="A1" sqref="A1"/>
    </sheetView>
  </sheetViews>
  <sheetFormatPr defaultColWidth="9.140625" defaultRowHeight="11.25"/>
  <cols>
    <col min="1" max="16384" width="9.140625" style="185" customWidth="1"/>
  </cols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pageSetUpPr fitToPage="1"/>
  </sheetPr>
  <dimension ref="A1:E12"/>
  <sheetViews>
    <sheetView showGridLines="0" workbookViewId="0" topLeftCell="B1">
      <selection activeCell="B4" sqref="B4"/>
    </sheetView>
  </sheetViews>
  <sheetFormatPr defaultColWidth="9.140625" defaultRowHeight="11.25"/>
  <cols>
    <col min="1" max="1" width="0" style="49" hidden="1" customWidth="1"/>
    <col min="2" max="2" width="20.7109375" style="50" customWidth="1"/>
    <col min="3" max="3" width="90.7109375" style="49" customWidth="1"/>
    <col min="4" max="4" width="20.7109375" style="51" customWidth="1"/>
    <col min="5" max="16384" width="9.140625" style="52" customWidth="1"/>
  </cols>
  <sheetData>
    <row r="1" spans="1:4" ht="11.25">
      <c r="A1" s="53"/>
      <c r="B1" s="54"/>
      <c r="C1" s="55"/>
      <c r="D1" s="56"/>
    </row>
    <row r="2" spans="1:5" ht="45">
      <c r="A2" s="57" t="s">
        <v>809</v>
      </c>
      <c r="B2" s="58" t="s">
        <v>810</v>
      </c>
      <c r="C2" s="59" t="s">
        <v>811</v>
      </c>
      <c r="D2" s="60" t="s">
        <v>812</v>
      </c>
      <c r="E2" s="61"/>
    </row>
    <row r="3" spans="2:4" ht="11.25">
      <c r="B3" s="62">
        <v>42459.63856481481</v>
      </c>
      <c r="C3" s="49" t="s">
        <v>813</v>
      </c>
      <c r="D3" s="51" t="s">
        <v>814</v>
      </c>
    </row>
    <row r="4" spans="2:4" ht="11.25">
      <c r="B4" s="62">
        <v>42459.63856481481</v>
      </c>
      <c r="C4" s="49" t="s">
        <v>815</v>
      </c>
      <c r="D4" s="51" t="s">
        <v>814</v>
      </c>
    </row>
    <row r="5" spans="2:4" ht="11.25">
      <c r="B5" s="62">
        <v>42459.63976851852</v>
      </c>
      <c r="C5" s="49" t="s">
        <v>813</v>
      </c>
      <c r="D5" s="51" t="s">
        <v>814</v>
      </c>
    </row>
    <row r="6" spans="2:4" ht="11.25">
      <c r="B6" s="62">
        <v>42459.63976851852</v>
      </c>
      <c r="C6" s="49" t="s">
        <v>815</v>
      </c>
      <c r="D6" s="51" t="s">
        <v>814</v>
      </c>
    </row>
    <row r="7" spans="2:4" ht="11.25">
      <c r="B7" s="62">
        <v>42459.64832175926</v>
      </c>
      <c r="C7" s="49" t="s">
        <v>813</v>
      </c>
      <c r="D7" s="51" t="s">
        <v>814</v>
      </c>
    </row>
    <row r="8" spans="2:4" ht="11.25">
      <c r="B8" s="62">
        <v>42459.64832175926</v>
      </c>
      <c r="C8" s="49" t="s">
        <v>815</v>
      </c>
      <c r="D8" s="51" t="s">
        <v>814</v>
      </c>
    </row>
    <row r="9" spans="2:4" ht="11.25">
      <c r="B9" s="62">
        <v>42459.65321759259</v>
      </c>
      <c r="C9" s="49" t="s">
        <v>813</v>
      </c>
      <c r="D9" s="51" t="s">
        <v>814</v>
      </c>
    </row>
    <row r="10" spans="2:4" ht="11.25">
      <c r="B10" s="62">
        <v>42459.65321759259</v>
      </c>
      <c r="C10" s="49" t="s">
        <v>815</v>
      </c>
      <c r="D10" s="51" t="s">
        <v>814</v>
      </c>
    </row>
    <row r="11" spans="2:4" ht="11.25">
      <c r="B11" s="62">
        <v>42459.6550462963</v>
      </c>
      <c r="C11" s="49" t="s">
        <v>813</v>
      </c>
      <c r="D11" s="51" t="s">
        <v>814</v>
      </c>
    </row>
    <row r="12" spans="2:4" ht="11.25">
      <c r="B12" s="62">
        <v>42459.6550462963</v>
      </c>
      <c r="C12" s="49" t="s">
        <v>815</v>
      </c>
      <c r="D12" s="51" t="s">
        <v>814</v>
      </c>
    </row>
  </sheetData>
  <sheetProtection sheet="1" objects="1" scenarios="1"/>
  <printOptions/>
  <pageMargins left="0.75" right="0.75" top="1" bottom="1" header="0.5118055555555555" footer="0.511805555555555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/>
  <dimension ref="A1:A1"/>
  <sheetViews>
    <sheetView showGridLines="0" zoomScale="85" zoomScaleNormal="85" workbookViewId="0" topLeftCell="A1">
      <selection activeCell="K22" sqref="K22"/>
    </sheetView>
  </sheetViews>
  <sheetFormatPr defaultColWidth="9.140625" defaultRowHeight="11.25"/>
  <cols>
    <col min="1" max="16384" width="9.140625" style="189" customWidth="1"/>
  </cols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/>
  <dimension ref="A1:A1"/>
  <sheetViews>
    <sheetView showGridLines="0" zoomScale="85" zoomScaleNormal="85" workbookViewId="0" topLeftCell="A1">
      <selection activeCell="A1" sqref="A1"/>
    </sheetView>
  </sheetViews>
  <sheetFormatPr defaultColWidth="9.140625" defaultRowHeight="11.2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/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/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/>
  <dimension ref="A1:A1"/>
  <sheetViews>
    <sheetView showGridLines="0" workbookViewId="0" topLeftCell="A1">
      <selection activeCell="B10" sqref="B10"/>
    </sheetView>
  </sheetViews>
  <sheetFormatPr defaultColWidth="9.140625" defaultRowHeight="11.25"/>
  <cols>
    <col min="1" max="16384" width="9.140625" style="190" customWidth="1"/>
  </cols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/>
  <dimension ref="A1:A1"/>
  <sheetViews>
    <sheetView showGridLines="0" workbookViewId="0" topLeftCell="A1">
      <selection activeCell="O25" sqref="O25"/>
    </sheetView>
  </sheetViews>
  <sheetFormatPr defaultColWidth="9.140625" defaultRowHeight="11.25"/>
  <cols>
    <col min="1" max="16384" width="9.140625" style="190" customWidth="1"/>
  </cols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/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7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/>
  <dimension ref="A7:J52"/>
  <sheetViews>
    <sheetView showGridLines="0" workbookViewId="0" topLeftCell="D7">
      <selection activeCell="G14" sqref="G14"/>
    </sheetView>
  </sheetViews>
  <sheetFormatPr defaultColWidth="9.140625" defaultRowHeight="11.25"/>
  <cols>
    <col min="1" max="1" width="0" style="63" hidden="1" customWidth="1"/>
    <col min="2" max="2" width="0" style="64" hidden="1" customWidth="1"/>
    <col min="3" max="3" width="0" style="65" hidden="1" customWidth="1"/>
    <col min="4" max="4" width="4.140625" style="66" customWidth="1"/>
    <col min="5" max="5" width="9.421875" style="66" customWidth="1"/>
    <col min="6" max="6" width="33.7109375" style="66" customWidth="1"/>
    <col min="7" max="7" width="60.7109375" style="66" customWidth="1"/>
    <col min="8" max="8" width="4.00390625" style="67" customWidth="1"/>
    <col min="9" max="9" width="20.57421875" style="68" customWidth="1"/>
    <col min="10" max="16384" width="9.140625" style="6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69"/>
      <c r="E7" s="70"/>
      <c r="F7" s="70"/>
      <c r="G7" s="71" t="e">
        <f>version</f>
        <v>#NAME?</v>
      </c>
      <c r="H7" s="72"/>
    </row>
    <row r="8" spans="4:10" ht="26.25" customHeight="1">
      <c r="D8" s="73"/>
      <c r="E8" s="207" t="s">
        <v>816</v>
      </c>
      <c r="F8" s="207"/>
      <c r="G8" s="207"/>
      <c r="H8" s="73"/>
      <c r="I8" s="74"/>
      <c r="J8" s="68"/>
    </row>
    <row r="9" spans="4:9" ht="12" customHeight="1">
      <c r="D9" s="75"/>
      <c r="E9" s="76"/>
      <c r="F9" s="76"/>
      <c r="G9" s="76"/>
      <c r="H9" s="77"/>
      <c r="I9" s="74"/>
    </row>
    <row r="10" spans="4:9" ht="21.75" customHeight="1">
      <c r="D10" s="75"/>
      <c r="E10" s="75"/>
      <c r="F10" s="75"/>
      <c r="G10" s="75"/>
      <c r="H10" s="77"/>
      <c r="I10" s="74"/>
    </row>
    <row r="11" spans="4:10" ht="21" customHeight="1">
      <c r="D11" s="75"/>
      <c r="E11" s="75"/>
      <c r="F11" s="78" t="s">
        <v>817</v>
      </c>
      <c r="G11" s="79" t="s">
        <v>818</v>
      </c>
      <c r="H11" s="80"/>
      <c r="I11" s="74"/>
      <c r="J11" s="81"/>
    </row>
    <row r="12" spans="1:10" ht="18.75" customHeight="1">
      <c r="A12" s="82"/>
      <c r="D12" s="83"/>
      <c r="E12" s="83"/>
      <c r="F12" s="84"/>
      <c r="G12" s="85" t="s">
        <v>819</v>
      </c>
      <c r="H12" s="86"/>
      <c r="I12" s="87"/>
      <c r="J12" s="87"/>
    </row>
    <row r="13" spans="4:10" ht="21" customHeight="1">
      <c r="D13" s="83"/>
      <c r="E13" s="83"/>
      <c r="F13" s="78" t="s">
        <v>820</v>
      </c>
      <c r="G13" s="88">
        <v>2016</v>
      </c>
      <c r="H13" s="89"/>
      <c r="I13" s="87"/>
      <c r="J13" s="90"/>
    </row>
    <row r="14" spans="4:10" ht="21" customHeight="1">
      <c r="D14" s="83"/>
      <c r="E14" s="83"/>
      <c r="F14" s="78" t="s">
        <v>821</v>
      </c>
      <c r="G14" s="88" t="s">
        <v>971</v>
      </c>
      <c r="H14" s="91"/>
      <c r="I14" s="87"/>
      <c r="J14" s="90"/>
    </row>
    <row r="15" spans="4:10" ht="21" customHeight="1">
      <c r="D15" s="83"/>
      <c r="E15" s="83"/>
      <c r="F15" s="78" t="s">
        <v>823</v>
      </c>
      <c r="G15" s="92" t="s">
        <v>824</v>
      </c>
      <c r="H15" s="93"/>
      <c r="I15" s="87"/>
      <c r="J15" s="90"/>
    </row>
    <row r="16" spans="4:10" ht="12.75" customHeight="1" hidden="1">
      <c r="D16" s="83"/>
      <c r="E16" s="83"/>
      <c r="F16" s="78" t="s">
        <v>825</v>
      </c>
      <c r="G16" s="94"/>
      <c r="H16" s="93"/>
      <c r="I16" s="87"/>
      <c r="J16" s="90"/>
    </row>
    <row r="17" spans="4:9" ht="31.5" customHeight="1">
      <c r="D17" s="83"/>
      <c r="E17" s="83"/>
      <c r="F17" s="95"/>
      <c r="G17" s="96"/>
      <c r="H17" s="97"/>
      <c r="I17" s="98"/>
    </row>
    <row r="18" spans="3:9" ht="19.5" customHeight="1">
      <c r="C18" s="99"/>
      <c r="D18" s="83"/>
      <c r="E18" s="83"/>
      <c r="F18" s="78" t="s">
        <v>826</v>
      </c>
      <c r="G18" s="100" t="s">
        <v>827</v>
      </c>
      <c r="H18" s="101"/>
      <c r="I18" s="98"/>
    </row>
    <row r="19" spans="4:9" ht="19.5" customHeight="1">
      <c r="D19" s="83"/>
      <c r="E19" s="83"/>
      <c r="F19" s="78" t="s">
        <v>828</v>
      </c>
      <c r="G19" s="100" t="s">
        <v>829</v>
      </c>
      <c r="H19" s="102"/>
      <c r="I19" s="98"/>
    </row>
    <row r="20" spans="4:9" ht="19.5" customHeight="1">
      <c r="D20" s="83"/>
      <c r="E20" s="83"/>
      <c r="F20" s="78" t="s">
        <v>830</v>
      </c>
      <c r="G20" s="100" t="s">
        <v>831</v>
      </c>
      <c r="H20" s="102"/>
      <c r="I20" s="98"/>
    </row>
    <row r="21" spans="4:9" ht="19.5" customHeight="1">
      <c r="D21" s="83"/>
      <c r="E21" s="83"/>
      <c r="F21" s="78" t="s">
        <v>832</v>
      </c>
      <c r="G21" s="100" t="s">
        <v>833</v>
      </c>
      <c r="H21" s="102"/>
      <c r="I21" s="98"/>
    </row>
    <row r="22" spans="4:9" ht="31.5" customHeight="1">
      <c r="D22" s="83"/>
      <c r="E22" s="83"/>
      <c r="F22" s="83"/>
      <c r="G22" s="103"/>
      <c r="H22" s="86"/>
      <c r="I22" s="98"/>
    </row>
    <row r="23" spans="4:9" ht="19.5" customHeight="1">
      <c r="D23" s="83"/>
      <c r="E23" s="83"/>
      <c r="F23" s="78" t="s">
        <v>834</v>
      </c>
      <c r="G23" s="104" t="s">
        <v>835</v>
      </c>
      <c r="H23" s="102"/>
      <c r="I23" s="98"/>
    </row>
    <row r="24" spans="4:9" ht="3" customHeight="1">
      <c r="D24" s="83"/>
      <c r="E24" s="83"/>
      <c r="F24" s="78"/>
      <c r="G24" s="103"/>
      <c r="H24" s="86"/>
      <c r="I24" s="98"/>
    </row>
    <row r="25" spans="4:9" ht="19.5" customHeight="1">
      <c r="D25" s="83"/>
      <c r="E25" s="83"/>
      <c r="F25" s="78" t="s">
        <v>836</v>
      </c>
      <c r="G25" s="104" t="s">
        <v>835</v>
      </c>
      <c r="H25" s="102"/>
      <c r="I25" s="98"/>
    </row>
    <row r="26" spans="4:9" ht="3" customHeight="1">
      <c r="D26" s="83"/>
      <c r="E26" s="83"/>
      <c r="F26" s="78"/>
      <c r="G26" s="103"/>
      <c r="H26" s="86"/>
      <c r="I26" s="98"/>
    </row>
    <row r="27" spans="4:9" ht="19.5" customHeight="1">
      <c r="D27" s="83"/>
      <c r="E27" s="83"/>
      <c r="F27" s="78" t="s">
        <v>837</v>
      </c>
      <c r="G27" s="100" t="s">
        <v>838</v>
      </c>
      <c r="H27" s="102"/>
      <c r="I27" s="98"/>
    </row>
    <row r="28" spans="4:9" ht="8.25" customHeight="1">
      <c r="D28" s="83"/>
      <c r="E28" s="83"/>
      <c r="F28" s="105"/>
      <c r="G28" s="106"/>
      <c r="H28" s="86"/>
      <c r="I28" s="98"/>
    </row>
    <row r="29" spans="4:9" ht="12.75">
      <c r="D29" s="83"/>
      <c r="E29" s="83"/>
      <c r="F29" s="78"/>
      <c r="G29" s="107" t="s">
        <v>839</v>
      </c>
      <c r="H29" s="86"/>
      <c r="I29" s="98"/>
    </row>
    <row r="30" spans="1:9" ht="21" customHeight="1">
      <c r="A30" s="108"/>
      <c r="D30" s="75"/>
      <c r="E30" s="75"/>
      <c r="F30" s="78" t="s">
        <v>840</v>
      </c>
      <c r="G30" s="104" t="s">
        <v>841</v>
      </c>
      <c r="H30" s="102"/>
      <c r="I30" s="74"/>
    </row>
    <row r="31" spans="1:9" ht="21" customHeight="1">
      <c r="A31" s="108"/>
      <c r="D31" s="75"/>
      <c r="E31" s="75"/>
      <c r="F31" s="78" t="s">
        <v>842</v>
      </c>
      <c r="G31" s="104" t="s">
        <v>841</v>
      </c>
      <c r="H31" s="102"/>
      <c r="I31" s="74"/>
    </row>
    <row r="32" spans="4:9" ht="8.25" customHeight="1">
      <c r="D32" s="83"/>
      <c r="E32" s="83"/>
      <c r="F32" s="78"/>
      <c r="G32" s="76"/>
      <c r="H32" s="86"/>
      <c r="I32" s="98"/>
    </row>
    <row r="33" spans="1:9" ht="12.75">
      <c r="A33" s="108"/>
      <c r="D33" s="75"/>
      <c r="E33" s="75"/>
      <c r="F33" s="78"/>
      <c r="G33" s="107" t="s">
        <v>843</v>
      </c>
      <c r="H33" s="86"/>
      <c r="I33" s="74"/>
    </row>
    <row r="34" spans="1:9" ht="21" customHeight="1">
      <c r="A34" s="108"/>
      <c r="D34" s="75"/>
      <c r="E34" s="75"/>
      <c r="F34" s="109" t="s">
        <v>844</v>
      </c>
      <c r="G34" s="104" t="s">
        <v>845</v>
      </c>
      <c r="H34" s="102"/>
      <c r="I34" s="74"/>
    </row>
    <row r="35" spans="1:9" ht="21" customHeight="1">
      <c r="A35" s="108"/>
      <c r="D35" s="75"/>
      <c r="E35" s="75"/>
      <c r="F35" s="109" t="s">
        <v>846</v>
      </c>
      <c r="G35" s="104" t="s">
        <v>847</v>
      </c>
      <c r="H35" s="102"/>
      <c r="I35" s="74"/>
    </row>
    <row r="36" spans="4:9" ht="7.5" customHeight="1">
      <c r="D36" s="83"/>
      <c r="E36" s="83"/>
      <c r="F36" s="78"/>
      <c r="G36" s="76"/>
      <c r="H36" s="86"/>
      <c r="I36" s="98"/>
    </row>
    <row r="37" spans="1:9" ht="12.75">
      <c r="A37" s="108"/>
      <c r="D37" s="75"/>
      <c r="E37" s="75"/>
      <c r="F37" s="78"/>
      <c r="G37" s="107" t="s">
        <v>848</v>
      </c>
      <c r="H37" s="86"/>
      <c r="I37" s="74"/>
    </row>
    <row r="38" spans="1:9" ht="21" customHeight="1">
      <c r="A38" s="108"/>
      <c r="D38" s="75"/>
      <c r="E38" s="75"/>
      <c r="F38" s="109" t="s">
        <v>844</v>
      </c>
      <c r="G38" s="104" t="s">
        <v>849</v>
      </c>
      <c r="H38" s="102"/>
      <c r="I38" s="74"/>
    </row>
    <row r="39" spans="1:9" ht="21" customHeight="1">
      <c r="A39" s="108"/>
      <c r="D39" s="75"/>
      <c r="E39" s="75"/>
      <c r="F39" s="109" t="s">
        <v>846</v>
      </c>
      <c r="G39" s="104" t="s">
        <v>850</v>
      </c>
      <c r="H39" s="102"/>
      <c r="I39" s="74"/>
    </row>
    <row r="40" spans="4:9" ht="8.25" customHeight="1">
      <c r="D40" s="83"/>
      <c r="E40" s="83"/>
      <c r="F40" s="78"/>
      <c r="G40" s="76"/>
      <c r="H40" s="86"/>
      <c r="I40" s="98"/>
    </row>
    <row r="41" spans="1:9" ht="12.75" customHeight="1">
      <c r="A41" s="108"/>
      <c r="D41" s="75"/>
      <c r="E41" s="75"/>
      <c r="F41" s="78"/>
      <c r="G41" s="107" t="s">
        <v>851</v>
      </c>
      <c r="H41" s="86"/>
      <c r="I41" s="74"/>
    </row>
    <row r="42" spans="1:9" ht="21" customHeight="1">
      <c r="A42" s="108"/>
      <c r="B42" s="110"/>
      <c r="D42" s="95"/>
      <c r="E42" s="95"/>
      <c r="F42" s="109" t="s">
        <v>844</v>
      </c>
      <c r="G42" s="104" t="s">
        <v>852</v>
      </c>
      <c r="H42" s="102"/>
      <c r="I42" s="111"/>
    </row>
    <row r="43" spans="1:9" ht="21" customHeight="1">
      <c r="A43" s="108"/>
      <c r="B43" s="110"/>
      <c r="D43" s="95"/>
      <c r="E43" s="95"/>
      <c r="F43" s="109" t="s">
        <v>853</v>
      </c>
      <c r="G43" s="104" t="s">
        <v>854</v>
      </c>
      <c r="H43" s="102"/>
      <c r="I43" s="111"/>
    </row>
    <row r="44" spans="1:9" ht="21" customHeight="1">
      <c r="A44" s="108"/>
      <c r="B44" s="110"/>
      <c r="D44" s="95"/>
      <c r="E44" s="95"/>
      <c r="F44" s="109" t="s">
        <v>846</v>
      </c>
      <c r="G44" s="104" t="s">
        <v>855</v>
      </c>
      <c r="H44" s="102"/>
      <c r="I44" s="111"/>
    </row>
    <row r="45" spans="1:9" ht="21" customHeight="1">
      <c r="A45" s="108"/>
      <c r="B45" s="110"/>
      <c r="D45" s="95"/>
      <c r="E45" s="95"/>
      <c r="F45" s="109" t="s">
        <v>856</v>
      </c>
      <c r="G45" s="104" t="s">
        <v>857</v>
      </c>
      <c r="H45" s="102"/>
      <c r="I45" s="111"/>
    </row>
    <row r="46" spans="4:9" ht="12.75">
      <c r="D46" s="75"/>
      <c r="E46" s="75"/>
      <c r="F46" s="75"/>
      <c r="G46" s="76"/>
      <c r="H46" s="93"/>
      <c r="I46" s="74"/>
    </row>
    <row r="47" ht="12.75"/>
    <row r="48" ht="12.75"/>
    <row r="49" ht="12.75"/>
    <row r="50" ht="12.75"/>
    <row r="51" ht="12.75"/>
    <row r="52" spans="1:10" s="68" customFormat="1" ht="12.75">
      <c r="A52" s="63"/>
      <c r="B52" s="64"/>
      <c r="C52" s="65"/>
      <c r="D52" s="66"/>
      <c r="E52" s="66"/>
      <c r="F52" s="66"/>
      <c r="G52" s="66"/>
      <c r="H52" s="112"/>
      <c r="J52" s="66"/>
    </row>
  </sheetData>
  <sheetProtection sheet="1" objects="1" scenarios="1"/>
  <mergeCells count="1">
    <mergeCell ref="E8:G8"/>
  </mergeCells>
  <dataValidations count="8">
    <dataValidation type="textLength" operator="lessThanOrEqual" allowBlank="1" showErrorMessage="1" errorTitle="Ошибка" error="Допускается ввод не более 900 символов!" sqref="G30:G31 G34:G35 G38:G39 G42:G45">
      <formula1>900</formula1>
    </dataValidation>
    <dataValidation type="textLength" operator="equal" allowBlank="1" showErrorMessage="1" sqref="G24 G26 G28">
      <formula1>9</formula1>
    </dataValidation>
    <dataValidation operator="equal" allowBlank="1" showErrorMessage="1" sqref="G22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  <formula2>0</formula2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  <formula2>0</formula2>
    </dataValidation>
    <dataValidation type="list" allowBlank="1" showErrorMessage="1" sqref="G23">
      <formula1>MR_LIST</formula1>
      <formula2>0</formula2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  <formula2>0</formula2>
    </dataValidation>
    <dataValidation type="list" showErrorMessage="1" errorTitle="Внимание" error="Выберите Муниципальное образование из списка" sqref="G25">
      <formula1>MO_LIST_11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pageSetUpPr fitToPage="1"/>
  </sheetPr>
  <dimension ref="A4:S132"/>
  <sheetViews>
    <sheetView showGridLines="0" tabSelected="1" view="pageBreakPreview" zoomScaleSheetLayoutView="100" workbookViewId="0" topLeftCell="C1">
      <pane xSplit="3" ySplit="13" topLeftCell="F62" activePane="bottomRight" state="frozen"/>
      <selection pane="topLeft" activeCell="C1" sqref="C1"/>
      <selection pane="topRight" activeCell="F1" sqref="F1"/>
      <selection pane="bottomLeft" activeCell="C62" sqref="C62"/>
      <selection pane="bottomRight" activeCell="G75" sqref="G75"/>
    </sheetView>
  </sheetViews>
  <sheetFormatPr defaultColWidth="9.140625" defaultRowHeight="11.25"/>
  <cols>
    <col min="1" max="2" width="0" style="113" hidden="1" customWidth="1"/>
    <col min="3" max="3" width="4.140625" style="113" customWidth="1"/>
    <col min="4" max="4" width="40.8515625" style="113" customWidth="1"/>
    <col min="5" max="5" width="6.7109375" style="113" customWidth="1"/>
    <col min="6" max="10" width="15.7109375" style="113" customWidth="1"/>
    <col min="11" max="11" width="9.28125" style="113" customWidth="1"/>
    <col min="12" max="35" width="11.7109375" style="113" customWidth="1"/>
    <col min="36" max="16384" width="9.140625" style="113" customWidth="1"/>
  </cols>
  <sheetData>
    <row r="1" ht="11.25" hidden="1"/>
    <row r="2" ht="11.25" hidden="1"/>
    <row r="3" ht="11.25" hidden="1"/>
    <row r="4" spans="1:17" ht="11.25" hidden="1">
      <c r="A4" s="114"/>
      <c r="F4" s="115"/>
      <c r="G4" s="115"/>
      <c r="H4" s="115"/>
      <c r="I4" s="115"/>
      <c r="J4" s="115"/>
      <c r="K4" s="115"/>
      <c r="M4" s="115"/>
      <c r="N4" s="115"/>
      <c r="O4" s="115"/>
      <c r="P4" s="115"/>
      <c r="Q4" s="115"/>
    </row>
    <row r="5" spans="1:17" ht="11.25" hidden="1">
      <c r="A5" s="116"/>
      <c r="F5" s="113" t="s">
        <v>858</v>
      </c>
      <c r="G5" s="113" t="s">
        <v>859</v>
      </c>
      <c r="H5" s="113" t="s">
        <v>860</v>
      </c>
      <c r="I5" s="113" t="s">
        <v>861</v>
      </c>
      <c r="J5" s="113" t="s">
        <v>862</v>
      </c>
      <c r="K5" s="113" t="s">
        <v>863</v>
      </c>
      <c r="L5" s="113" t="s">
        <v>864</v>
      </c>
      <c r="M5" s="113" t="s">
        <v>865</v>
      </c>
      <c r="N5" s="113" t="s">
        <v>866</v>
      </c>
      <c r="O5" s="113" t="s">
        <v>867</v>
      </c>
      <c r="P5" s="113" t="s">
        <v>868</v>
      </c>
      <c r="Q5" s="113" t="s">
        <v>869</v>
      </c>
    </row>
    <row r="6" ht="11.25" hidden="1">
      <c r="A6" s="116"/>
    </row>
    <row r="7" spans="1:17" ht="12" customHeight="1">
      <c r="A7" s="116"/>
      <c r="D7" s="117"/>
      <c r="E7" s="117"/>
      <c r="F7" s="117"/>
      <c r="G7" s="117"/>
      <c r="H7" s="117"/>
      <c r="I7" s="117"/>
      <c r="J7" s="117"/>
      <c r="K7" s="118"/>
      <c r="Q7" s="119"/>
    </row>
    <row r="8" spans="1:17" ht="12" customHeight="1">
      <c r="A8" s="116"/>
      <c r="D8" s="120" t="s">
        <v>816</v>
      </c>
      <c r="E8" s="121"/>
      <c r="F8" s="121"/>
      <c r="G8" s="121"/>
      <c r="H8" s="121"/>
      <c r="I8" s="121"/>
      <c r="J8" s="121"/>
      <c r="K8" s="122"/>
      <c r="L8" s="122"/>
      <c r="M8" s="122"/>
      <c r="N8" s="122"/>
      <c r="O8" s="122"/>
      <c r="P8" s="122"/>
      <c r="Q8" s="122"/>
    </row>
    <row r="9" spans="1:17" ht="12" customHeight="1">
      <c r="A9" s="116"/>
      <c r="D9" s="123" t="str">
        <f>IF(org="","Не определено",org)</f>
        <v>ОАО "Элеконд"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4:10" ht="12" customHeight="1">
      <c r="D10" s="124"/>
      <c r="E10" s="124"/>
      <c r="F10" s="124"/>
      <c r="G10" s="124"/>
      <c r="H10" s="124"/>
      <c r="I10" s="124"/>
      <c r="J10" s="125" t="s">
        <v>870</v>
      </c>
    </row>
    <row r="11" spans="3:11" ht="15" customHeight="1">
      <c r="C11" s="117"/>
      <c r="D11" s="214" t="s">
        <v>871</v>
      </c>
      <c r="E11" s="214" t="s">
        <v>872</v>
      </c>
      <c r="F11" s="214" t="s">
        <v>873</v>
      </c>
      <c r="G11" s="214" t="s">
        <v>874</v>
      </c>
      <c r="H11" s="214"/>
      <c r="I11" s="214"/>
      <c r="J11" s="214"/>
      <c r="K11" s="127"/>
    </row>
    <row r="12" spans="3:11" ht="15" customHeight="1">
      <c r="C12" s="117"/>
      <c r="D12" s="214"/>
      <c r="E12" s="214"/>
      <c r="F12" s="214"/>
      <c r="G12" s="126" t="s">
        <v>875</v>
      </c>
      <c r="H12" s="126" t="s">
        <v>876</v>
      </c>
      <c r="I12" s="126" t="s">
        <v>877</v>
      </c>
      <c r="J12" s="126" t="s">
        <v>878</v>
      </c>
      <c r="K12" s="127"/>
    </row>
    <row r="13" spans="4:10" ht="12" customHeight="1">
      <c r="D13" s="128">
        <v>1</v>
      </c>
      <c r="E13" s="128">
        <v>2</v>
      </c>
      <c r="F13" s="128">
        <v>3</v>
      </c>
      <c r="G13" s="128">
        <v>4</v>
      </c>
      <c r="H13" s="128">
        <v>5</v>
      </c>
      <c r="I13" s="128">
        <v>6</v>
      </c>
      <c r="J13" s="128">
        <v>7</v>
      </c>
    </row>
    <row r="14" spans="4:11" s="129" customFormat="1" ht="15" customHeight="1">
      <c r="D14" s="211" t="s">
        <v>879</v>
      </c>
      <c r="E14" s="211"/>
      <c r="F14" s="211"/>
      <c r="G14" s="211"/>
      <c r="H14" s="211"/>
      <c r="I14" s="211"/>
      <c r="J14" s="211"/>
      <c r="K14" s="130"/>
    </row>
    <row r="15" spans="4:11" s="129" customFormat="1" ht="22.5">
      <c r="D15" s="131" t="s">
        <v>880</v>
      </c>
      <c r="E15" s="132">
        <v>10</v>
      </c>
      <c r="F15" s="133">
        <f aca="true" t="shared" si="0" ref="F15:F35">SUM(G15:J15)</f>
        <v>35092.134</v>
      </c>
      <c r="G15" s="134">
        <v>35092.134</v>
      </c>
      <c r="H15" s="134"/>
      <c r="I15" s="134"/>
      <c r="J15" s="134"/>
      <c r="K15" s="130"/>
    </row>
    <row r="16" spans="4:11" s="129" customFormat="1" ht="15" customHeight="1">
      <c r="D16" s="131" t="s">
        <v>881</v>
      </c>
      <c r="E16" s="132">
        <v>20</v>
      </c>
      <c r="F16" s="133">
        <f t="shared" si="0"/>
        <v>0</v>
      </c>
      <c r="G16" s="134"/>
      <c r="H16" s="134"/>
      <c r="I16" s="134"/>
      <c r="J16" s="134"/>
      <c r="K16" s="130"/>
    </row>
    <row r="17" spans="4:11" s="129" customFormat="1" ht="15" customHeight="1">
      <c r="D17" s="131" t="s">
        <v>882</v>
      </c>
      <c r="E17" s="132">
        <v>30</v>
      </c>
      <c r="F17" s="133">
        <f t="shared" si="0"/>
        <v>0</v>
      </c>
      <c r="G17" s="134"/>
      <c r="H17" s="134"/>
      <c r="I17" s="134"/>
      <c r="J17" s="134"/>
      <c r="K17" s="130"/>
    </row>
    <row r="18" spans="4:11" s="129" customFormat="1" ht="15" customHeight="1">
      <c r="D18" s="131" t="s">
        <v>883</v>
      </c>
      <c r="E18" s="132">
        <v>40</v>
      </c>
      <c r="F18" s="133">
        <f t="shared" si="0"/>
        <v>35092.134</v>
      </c>
      <c r="G18" s="134">
        <v>35092.134</v>
      </c>
      <c r="H18" s="134"/>
      <c r="I18" s="134"/>
      <c r="J18" s="134"/>
      <c r="K18" s="130"/>
    </row>
    <row r="19" spans="4:11" s="129" customFormat="1" ht="22.5">
      <c r="D19" s="131" t="s">
        <v>884</v>
      </c>
      <c r="E19" s="132">
        <v>50</v>
      </c>
      <c r="F19" s="133">
        <f t="shared" si="0"/>
        <v>0</v>
      </c>
      <c r="G19" s="134"/>
      <c r="H19" s="134"/>
      <c r="I19" s="134"/>
      <c r="J19" s="134"/>
      <c r="K19" s="130"/>
    </row>
    <row r="20" spans="4:11" s="129" customFormat="1" ht="15" customHeight="1">
      <c r="D20" s="131" t="s">
        <v>875</v>
      </c>
      <c r="E20" s="132">
        <v>60</v>
      </c>
      <c r="F20" s="133">
        <f t="shared" si="0"/>
        <v>34489.934</v>
      </c>
      <c r="G20" s="134">
        <v>20806.752</v>
      </c>
      <c r="H20" s="134"/>
      <c r="I20" s="134">
        <v>13683.182</v>
      </c>
      <c r="J20" s="134"/>
      <c r="K20" s="130"/>
    </row>
    <row r="21" spans="4:11" s="129" customFormat="1" ht="15" customHeight="1">
      <c r="D21" s="131" t="s">
        <v>876</v>
      </c>
      <c r="E21" s="132">
        <v>70</v>
      </c>
      <c r="F21" s="133">
        <f t="shared" si="0"/>
        <v>0</v>
      </c>
      <c r="G21" s="134"/>
      <c r="H21" s="134"/>
      <c r="I21" s="134"/>
      <c r="J21" s="134"/>
      <c r="K21" s="130"/>
    </row>
    <row r="22" spans="4:11" s="129" customFormat="1" ht="15" customHeight="1">
      <c r="D22" s="131" t="s">
        <v>877</v>
      </c>
      <c r="E22" s="132">
        <v>80</v>
      </c>
      <c r="F22" s="133">
        <f t="shared" si="0"/>
        <v>0</v>
      </c>
      <c r="G22" s="134"/>
      <c r="H22" s="134"/>
      <c r="I22" s="134"/>
      <c r="J22" s="134"/>
      <c r="K22" s="130"/>
    </row>
    <row r="23" spans="4:11" s="129" customFormat="1" ht="15" customHeight="1">
      <c r="D23" s="131" t="s">
        <v>885</v>
      </c>
      <c r="E23" s="132">
        <v>90</v>
      </c>
      <c r="F23" s="133">
        <f t="shared" si="0"/>
        <v>13358.952</v>
      </c>
      <c r="G23" s="134"/>
      <c r="H23" s="134"/>
      <c r="I23" s="134"/>
      <c r="J23" s="134">
        <v>13358.952</v>
      </c>
      <c r="K23" s="130"/>
    </row>
    <row r="24" spans="4:11" s="129" customFormat="1" ht="15" customHeight="1">
      <c r="D24" s="131" t="s">
        <v>886</v>
      </c>
      <c r="E24" s="132">
        <v>100</v>
      </c>
      <c r="F24" s="133">
        <f t="shared" si="0"/>
        <v>20806.752</v>
      </c>
      <c r="G24" s="134">
        <v>20806.752</v>
      </c>
      <c r="H24" s="134"/>
      <c r="I24" s="134"/>
      <c r="J24" s="134"/>
      <c r="K24" s="130"/>
    </row>
    <row r="25" spans="4:11" s="129" customFormat="1" ht="22.5">
      <c r="D25" s="131" t="s">
        <v>887</v>
      </c>
      <c r="E25" s="132">
        <v>110</v>
      </c>
      <c r="F25" s="133">
        <f t="shared" si="0"/>
        <v>0</v>
      </c>
      <c r="G25" s="134"/>
      <c r="H25" s="134"/>
      <c r="I25" s="134"/>
      <c r="J25" s="134"/>
      <c r="K25" s="130"/>
    </row>
    <row r="26" spans="4:11" s="129" customFormat="1" ht="15" customHeight="1">
      <c r="D26" s="131" t="s">
        <v>888</v>
      </c>
      <c r="E26" s="132">
        <v>120</v>
      </c>
      <c r="F26" s="133">
        <f t="shared" si="0"/>
        <v>0</v>
      </c>
      <c r="G26" s="134"/>
      <c r="H26" s="134"/>
      <c r="I26" s="134"/>
      <c r="J26" s="134"/>
      <c r="K26" s="130"/>
    </row>
    <row r="27" spans="4:11" s="129" customFormat="1" ht="22.5">
      <c r="D27" s="131" t="s">
        <v>889</v>
      </c>
      <c r="E27" s="132">
        <v>130</v>
      </c>
      <c r="F27" s="133">
        <f t="shared" si="0"/>
        <v>0</v>
      </c>
      <c r="G27" s="134"/>
      <c r="H27" s="134"/>
      <c r="I27" s="134"/>
      <c r="J27" s="134"/>
      <c r="K27" s="130"/>
    </row>
    <row r="28" spans="4:11" s="129" customFormat="1" ht="15" customHeight="1">
      <c r="D28" s="131" t="s">
        <v>890</v>
      </c>
      <c r="E28" s="132">
        <v>140</v>
      </c>
      <c r="F28" s="133">
        <f t="shared" si="0"/>
        <v>0</v>
      </c>
      <c r="G28" s="134"/>
      <c r="H28" s="134"/>
      <c r="I28" s="134"/>
      <c r="J28" s="134"/>
      <c r="K28" s="130"/>
    </row>
    <row r="29" spans="4:11" s="129" customFormat="1" ht="15" customHeight="1">
      <c r="D29" s="131" t="s">
        <v>891</v>
      </c>
      <c r="E29" s="132">
        <v>150</v>
      </c>
      <c r="F29" s="133">
        <f t="shared" si="0"/>
        <v>0</v>
      </c>
      <c r="G29" s="134"/>
      <c r="H29" s="134"/>
      <c r="I29" s="134"/>
      <c r="J29" s="134"/>
      <c r="K29" s="130"/>
    </row>
    <row r="30" spans="4:11" s="129" customFormat="1" ht="15" customHeight="1">
      <c r="D30" s="131" t="s">
        <v>892</v>
      </c>
      <c r="E30" s="132">
        <v>160</v>
      </c>
      <c r="F30" s="133">
        <f t="shared" si="0"/>
        <v>0</v>
      </c>
      <c r="G30" s="134"/>
      <c r="H30" s="134"/>
      <c r="I30" s="134"/>
      <c r="J30" s="134"/>
      <c r="K30" s="130"/>
    </row>
    <row r="31" spans="4:11" s="129" customFormat="1" ht="22.5">
      <c r="D31" s="131" t="s">
        <v>893</v>
      </c>
      <c r="E31" s="132">
        <v>170</v>
      </c>
      <c r="F31" s="133">
        <f t="shared" si="0"/>
        <v>0</v>
      </c>
      <c r="G31" s="134"/>
      <c r="H31" s="134"/>
      <c r="I31" s="134"/>
      <c r="J31" s="134"/>
      <c r="K31" s="130"/>
    </row>
    <row r="32" spans="4:11" s="129" customFormat="1" ht="22.5">
      <c r="D32" s="131" t="s">
        <v>894</v>
      </c>
      <c r="E32" s="132">
        <v>180</v>
      </c>
      <c r="F32" s="133">
        <f t="shared" si="0"/>
        <v>13683.182</v>
      </c>
      <c r="G32" s="134">
        <v>13683.182</v>
      </c>
      <c r="H32" s="134"/>
      <c r="I32" s="134"/>
      <c r="J32" s="134"/>
      <c r="K32" s="130"/>
    </row>
    <row r="33" spans="4:11" s="129" customFormat="1" ht="15" customHeight="1">
      <c r="D33" s="131" t="s">
        <v>895</v>
      </c>
      <c r="E33" s="132">
        <v>190</v>
      </c>
      <c r="F33" s="133">
        <f t="shared" si="0"/>
        <v>602.2</v>
      </c>
      <c r="G33" s="134">
        <v>602.2</v>
      </c>
      <c r="H33" s="134"/>
      <c r="I33" s="134"/>
      <c r="J33" s="134"/>
      <c r="K33" s="130"/>
    </row>
    <row r="34" spans="4:11" s="129" customFormat="1" ht="15" customHeight="1">
      <c r="D34" s="131" t="s">
        <v>896</v>
      </c>
      <c r="E34" s="132">
        <v>200</v>
      </c>
      <c r="F34" s="133">
        <f t="shared" si="0"/>
        <v>324.23</v>
      </c>
      <c r="G34" s="134"/>
      <c r="H34" s="134"/>
      <c r="I34" s="134"/>
      <c r="J34" s="134">
        <v>324.23</v>
      </c>
      <c r="K34" s="130"/>
    </row>
    <row r="35" spans="4:11" s="129" customFormat="1" ht="15" customHeight="1">
      <c r="D35" s="131" t="s">
        <v>897</v>
      </c>
      <c r="E35" s="132">
        <v>210</v>
      </c>
      <c r="F35" s="133">
        <f t="shared" si="0"/>
        <v>0</v>
      </c>
      <c r="G35" s="133">
        <f>(G15+G19+G31)-(G24+G29+G30+G32+G33)</f>
        <v>0</v>
      </c>
      <c r="H35" s="133">
        <f>(H15+H19+H31)-(H24+H29+H30+H32+H33)</f>
        <v>0</v>
      </c>
      <c r="I35" s="133">
        <f>(I15+I19+I31)-(I24+I29+I30+I32+I33)</f>
        <v>0</v>
      </c>
      <c r="J35" s="133">
        <f>(J15+J19+J31)-(J24+J29+J30+J32+J33)</f>
        <v>0</v>
      </c>
      <c r="K35" s="130"/>
    </row>
    <row r="36" spans="4:11" s="129" customFormat="1" ht="15" customHeight="1">
      <c r="D36" s="211" t="s">
        <v>898</v>
      </c>
      <c r="E36" s="211"/>
      <c r="F36" s="211"/>
      <c r="G36" s="211"/>
      <c r="H36" s="211"/>
      <c r="I36" s="211"/>
      <c r="J36" s="211"/>
      <c r="K36" s="130"/>
    </row>
    <row r="37" spans="4:11" s="129" customFormat="1" ht="22.5">
      <c r="D37" s="131" t="s">
        <v>880</v>
      </c>
      <c r="E37" s="132">
        <v>300</v>
      </c>
      <c r="F37" s="133">
        <f aca="true" t="shared" si="1" ref="F37:F57">SUM(G37:J37)</f>
        <v>8</v>
      </c>
      <c r="G37" s="134">
        <v>8</v>
      </c>
      <c r="H37" s="134"/>
      <c r="I37" s="134"/>
      <c r="J37" s="134"/>
      <c r="K37" s="130"/>
    </row>
    <row r="38" spans="4:11" s="129" customFormat="1" ht="15" customHeight="1">
      <c r="D38" s="131" t="s">
        <v>881</v>
      </c>
      <c r="E38" s="132">
        <v>310</v>
      </c>
      <c r="F38" s="133">
        <f t="shared" si="1"/>
        <v>0</v>
      </c>
      <c r="G38" s="134"/>
      <c r="H38" s="134"/>
      <c r="I38" s="134"/>
      <c r="J38" s="134"/>
      <c r="K38" s="130"/>
    </row>
    <row r="39" spans="4:11" s="129" customFormat="1" ht="15" customHeight="1">
      <c r="D39" s="131" t="s">
        <v>882</v>
      </c>
      <c r="E39" s="132">
        <v>320</v>
      </c>
      <c r="F39" s="133">
        <f t="shared" si="1"/>
        <v>0</v>
      </c>
      <c r="G39" s="134"/>
      <c r="H39" s="134"/>
      <c r="I39" s="134"/>
      <c r="J39" s="134"/>
      <c r="K39" s="130"/>
    </row>
    <row r="40" spans="4:11" s="129" customFormat="1" ht="15" customHeight="1">
      <c r="D40" s="131" t="s">
        <v>883</v>
      </c>
      <c r="E40" s="132">
        <v>330</v>
      </c>
      <c r="F40" s="133">
        <f t="shared" si="1"/>
        <v>8</v>
      </c>
      <c r="G40" s="134">
        <v>8</v>
      </c>
      <c r="H40" s="134"/>
      <c r="I40" s="134"/>
      <c r="J40" s="134"/>
      <c r="K40" s="130"/>
    </row>
    <row r="41" spans="4:11" s="129" customFormat="1" ht="22.5">
      <c r="D41" s="131" t="s">
        <v>884</v>
      </c>
      <c r="E41" s="132">
        <v>340</v>
      </c>
      <c r="F41" s="133">
        <f t="shared" si="1"/>
        <v>0</v>
      </c>
      <c r="G41" s="134"/>
      <c r="H41" s="134"/>
      <c r="I41" s="134"/>
      <c r="J41" s="134"/>
      <c r="K41" s="130"/>
    </row>
    <row r="42" spans="4:11" s="129" customFormat="1" ht="15" customHeight="1">
      <c r="D42" s="131" t="s">
        <v>875</v>
      </c>
      <c r="E42" s="132">
        <v>350</v>
      </c>
      <c r="F42" s="133">
        <f t="shared" si="1"/>
        <v>3.29</v>
      </c>
      <c r="G42" s="134"/>
      <c r="H42" s="134"/>
      <c r="I42" s="134">
        <v>3.29</v>
      </c>
      <c r="J42" s="134"/>
      <c r="K42" s="130"/>
    </row>
    <row r="43" spans="4:11" s="129" customFormat="1" ht="15" customHeight="1">
      <c r="D43" s="131" t="s">
        <v>876</v>
      </c>
      <c r="E43" s="132">
        <v>360</v>
      </c>
      <c r="F43" s="133">
        <f t="shared" si="1"/>
        <v>0</v>
      </c>
      <c r="G43" s="134"/>
      <c r="H43" s="134"/>
      <c r="I43" s="134"/>
      <c r="J43" s="134"/>
      <c r="K43" s="130"/>
    </row>
    <row r="44" spans="4:11" s="129" customFormat="1" ht="15" customHeight="1">
      <c r="D44" s="131" t="s">
        <v>877</v>
      </c>
      <c r="E44" s="132">
        <v>370</v>
      </c>
      <c r="F44" s="133">
        <f t="shared" si="1"/>
        <v>3.267</v>
      </c>
      <c r="G44" s="134"/>
      <c r="H44" s="134"/>
      <c r="I44" s="134"/>
      <c r="J44" s="134">
        <v>3.267</v>
      </c>
      <c r="K44" s="130"/>
    </row>
    <row r="45" spans="4:11" s="129" customFormat="1" ht="15" customHeight="1">
      <c r="D45" s="131" t="s">
        <v>885</v>
      </c>
      <c r="E45" s="132">
        <v>380</v>
      </c>
      <c r="F45" s="133">
        <f t="shared" si="1"/>
        <v>0</v>
      </c>
      <c r="G45" s="134"/>
      <c r="H45" s="134"/>
      <c r="I45" s="134"/>
      <c r="J45" s="134"/>
      <c r="K45" s="130"/>
    </row>
    <row r="46" spans="4:11" s="129" customFormat="1" ht="15" customHeight="1">
      <c r="D46" s="131" t="s">
        <v>886</v>
      </c>
      <c r="E46" s="132">
        <v>390</v>
      </c>
      <c r="F46" s="133">
        <f t="shared" si="1"/>
        <v>4.572</v>
      </c>
      <c r="G46" s="134">
        <v>4.572</v>
      </c>
      <c r="H46" s="134"/>
      <c r="I46" s="134"/>
      <c r="J46" s="134"/>
      <c r="K46" s="130"/>
    </row>
    <row r="47" spans="4:11" s="129" customFormat="1" ht="22.5">
      <c r="D47" s="131" t="s">
        <v>887</v>
      </c>
      <c r="E47" s="132">
        <v>400</v>
      </c>
      <c r="F47" s="133">
        <f t="shared" si="1"/>
        <v>0</v>
      </c>
      <c r="G47" s="134"/>
      <c r="H47" s="134"/>
      <c r="I47" s="134"/>
      <c r="J47" s="134"/>
      <c r="K47" s="130"/>
    </row>
    <row r="48" spans="4:11" s="129" customFormat="1" ht="15" customHeight="1">
      <c r="D48" s="131" t="s">
        <v>888</v>
      </c>
      <c r="E48" s="132">
        <v>410</v>
      </c>
      <c r="F48" s="133">
        <f t="shared" si="1"/>
        <v>4.6499999999999995</v>
      </c>
      <c r="G48" s="134">
        <v>4.572</v>
      </c>
      <c r="H48" s="134"/>
      <c r="I48" s="134">
        <v>0.023</v>
      </c>
      <c r="J48" s="134">
        <v>0.055</v>
      </c>
      <c r="K48" s="130"/>
    </row>
    <row r="49" spans="4:11" s="129" customFormat="1" ht="15" customHeight="1">
      <c r="D49" s="131" t="s">
        <v>899</v>
      </c>
      <c r="E49" s="132">
        <v>420</v>
      </c>
      <c r="F49" s="133">
        <f t="shared" si="1"/>
        <v>0</v>
      </c>
      <c r="G49" s="134"/>
      <c r="H49" s="134"/>
      <c r="I49" s="134"/>
      <c r="J49" s="134"/>
      <c r="K49" s="130"/>
    </row>
    <row r="50" spans="4:11" s="129" customFormat="1" ht="15" customHeight="1">
      <c r="D50" s="131" t="s">
        <v>890</v>
      </c>
      <c r="E50" s="132">
        <v>430</v>
      </c>
      <c r="F50" s="133">
        <f t="shared" si="1"/>
        <v>0</v>
      </c>
      <c r="G50" s="134"/>
      <c r="H50" s="134"/>
      <c r="I50" s="134"/>
      <c r="J50" s="134"/>
      <c r="K50" s="130"/>
    </row>
    <row r="51" spans="4:11" s="129" customFormat="1" ht="15" customHeight="1">
      <c r="D51" s="131" t="s">
        <v>891</v>
      </c>
      <c r="E51" s="132">
        <v>440</v>
      </c>
      <c r="F51" s="133">
        <f t="shared" si="1"/>
        <v>0</v>
      </c>
      <c r="G51" s="134"/>
      <c r="H51" s="134"/>
      <c r="I51" s="134"/>
      <c r="J51" s="134"/>
      <c r="K51" s="130"/>
    </row>
    <row r="52" spans="4:11" s="129" customFormat="1" ht="15" customHeight="1">
      <c r="D52" s="131" t="s">
        <v>892</v>
      </c>
      <c r="E52" s="132">
        <v>450</v>
      </c>
      <c r="F52" s="133">
        <f t="shared" si="1"/>
        <v>0</v>
      </c>
      <c r="G52" s="134"/>
      <c r="H52" s="134"/>
      <c r="I52" s="134"/>
      <c r="J52" s="134"/>
      <c r="K52" s="130"/>
    </row>
    <row r="53" spans="4:11" s="129" customFormat="1" ht="22.5">
      <c r="D53" s="131" t="s">
        <v>893</v>
      </c>
      <c r="E53" s="132">
        <v>460</v>
      </c>
      <c r="F53" s="133">
        <f t="shared" si="1"/>
        <v>0</v>
      </c>
      <c r="G53" s="134"/>
      <c r="H53" s="134"/>
      <c r="I53" s="134"/>
      <c r="J53" s="134"/>
      <c r="K53" s="130"/>
    </row>
    <row r="54" spans="4:11" s="129" customFormat="1" ht="22.5">
      <c r="D54" s="131" t="s">
        <v>894</v>
      </c>
      <c r="E54" s="132">
        <v>470</v>
      </c>
      <c r="F54" s="133">
        <f t="shared" si="1"/>
        <v>3.29</v>
      </c>
      <c r="G54" s="134">
        <v>3.29</v>
      </c>
      <c r="H54" s="134"/>
      <c r="I54" s="134"/>
      <c r="J54" s="134"/>
      <c r="K54" s="130"/>
    </row>
    <row r="55" spans="4:11" s="129" customFormat="1" ht="15" customHeight="1">
      <c r="D55" s="131" t="s">
        <v>895</v>
      </c>
      <c r="E55" s="132">
        <v>480</v>
      </c>
      <c r="F55" s="133">
        <f t="shared" si="1"/>
        <v>0.138</v>
      </c>
      <c r="G55" s="134">
        <v>0.138</v>
      </c>
      <c r="H55" s="134"/>
      <c r="I55" s="134"/>
      <c r="J55" s="134"/>
      <c r="K55" s="130"/>
    </row>
    <row r="56" spans="4:11" s="129" customFormat="1" ht="15" customHeight="1">
      <c r="D56" s="131" t="s">
        <v>896</v>
      </c>
      <c r="E56" s="132">
        <v>490</v>
      </c>
      <c r="F56" s="133">
        <f t="shared" si="1"/>
        <v>0.1512</v>
      </c>
      <c r="G56" s="134">
        <v>0.0756</v>
      </c>
      <c r="H56" s="134"/>
      <c r="I56" s="134"/>
      <c r="J56" s="134">
        <v>0.0756</v>
      </c>
      <c r="K56" s="130"/>
    </row>
    <row r="57" spans="4:11" s="129" customFormat="1" ht="15" customHeight="1">
      <c r="D57" s="131" t="s">
        <v>897</v>
      </c>
      <c r="E57" s="132">
        <v>500</v>
      </c>
      <c r="F57" s="133">
        <f t="shared" si="1"/>
        <v>0</v>
      </c>
      <c r="G57" s="133">
        <f>(G37+G41+G53)-(G46+G51+G52+G54+G55)</f>
        <v>0</v>
      </c>
      <c r="H57" s="133">
        <f>(H37+H41+H53)-(H46+H51+H52+H54+H55)</f>
        <v>0</v>
      </c>
      <c r="I57" s="133">
        <f>(I37+I41+I53)-(I46+I51+I52+I54+I55)</f>
        <v>0</v>
      </c>
      <c r="J57" s="133">
        <f>(J37+J41+J53)-(J46+J51+J52+J54+J55)</f>
        <v>0</v>
      </c>
      <c r="K57" s="130"/>
    </row>
    <row r="58" spans="4:11" s="129" customFormat="1" ht="15" customHeight="1">
      <c r="D58" s="211" t="s">
        <v>898</v>
      </c>
      <c r="E58" s="211"/>
      <c r="F58" s="211"/>
      <c r="G58" s="211"/>
      <c r="H58" s="211"/>
      <c r="I58" s="211"/>
      <c r="J58" s="211"/>
      <c r="K58" s="130"/>
    </row>
    <row r="59" spans="4:11" s="129" customFormat="1" ht="15" customHeight="1">
      <c r="D59" s="131" t="s">
        <v>900</v>
      </c>
      <c r="E59" s="132">
        <v>600</v>
      </c>
      <c r="F59" s="133">
        <f>SUM(G59:J59)</f>
        <v>0</v>
      </c>
      <c r="G59" s="134"/>
      <c r="H59" s="134"/>
      <c r="I59" s="134"/>
      <c r="J59" s="134"/>
      <c r="K59" s="130"/>
    </row>
    <row r="60" spans="4:11" s="129" customFormat="1" ht="15" customHeight="1">
      <c r="D60" s="131" t="s">
        <v>901</v>
      </c>
      <c r="E60" s="132">
        <v>610</v>
      </c>
      <c r="F60" s="133">
        <f>SUM(G60:J60)</f>
        <v>0</v>
      </c>
      <c r="G60" s="134"/>
      <c r="H60" s="134"/>
      <c r="I60" s="134"/>
      <c r="J60" s="134"/>
      <c r="K60" s="130"/>
    </row>
    <row r="61" spans="4:11" s="129" customFormat="1" ht="15" customHeight="1">
      <c r="D61" s="131" t="s">
        <v>902</v>
      </c>
      <c r="E61" s="132">
        <v>620</v>
      </c>
      <c r="F61" s="133">
        <f>SUM(G61:J61)</f>
        <v>0</v>
      </c>
      <c r="G61" s="134"/>
      <c r="H61" s="134"/>
      <c r="I61" s="134"/>
      <c r="J61" s="134"/>
      <c r="K61" s="130"/>
    </row>
    <row r="62" spans="4:11" s="129" customFormat="1" ht="15" customHeight="1">
      <c r="D62" s="211" t="s">
        <v>903</v>
      </c>
      <c r="E62" s="211"/>
      <c r="F62" s="211"/>
      <c r="G62" s="211"/>
      <c r="H62" s="211"/>
      <c r="I62" s="211"/>
      <c r="J62" s="211"/>
      <c r="K62" s="130"/>
    </row>
    <row r="63" spans="4:11" s="129" customFormat="1" ht="22.5">
      <c r="D63" s="131" t="s">
        <v>904</v>
      </c>
      <c r="E63" s="132">
        <v>700</v>
      </c>
      <c r="F63" s="133">
        <f aca="true" t="shared" si="2" ref="F63:F72">SUM(G63:J63)</f>
        <v>13683.182</v>
      </c>
      <c r="G63" s="134">
        <v>13683.182</v>
      </c>
      <c r="H63" s="134"/>
      <c r="I63" s="134"/>
      <c r="J63" s="134"/>
      <c r="K63" s="130"/>
    </row>
    <row r="64" spans="3:11" ht="15" customHeight="1">
      <c r="C64" s="117"/>
      <c r="D64" s="131" t="s">
        <v>905</v>
      </c>
      <c r="E64" s="132">
        <v>710</v>
      </c>
      <c r="F64" s="133">
        <f t="shared" si="2"/>
        <v>13683.182</v>
      </c>
      <c r="G64" s="134">
        <v>13683.182</v>
      </c>
      <c r="H64" s="135"/>
      <c r="I64" s="135"/>
      <c r="J64" s="135"/>
      <c r="K64" s="127"/>
    </row>
    <row r="65" spans="3:11" ht="15" customHeight="1">
      <c r="C65" s="117"/>
      <c r="D65" s="131" t="s">
        <v>906</v>
      </c>
      <c r="E65" s="132">
        <v>720</v>
      </c>
      <c r="F65" s="133">
        <f t="shared" si="2"/>
        <v>0</v>
      </c>
      <c r="G65" s="135"/>
      <c r="H65" s="135"/>
      <c r="I65" s="135"/>
      <c r="J65" s="135"/>
      <c r="K65" s="127"/>
    </row>
    <row r="66" spans="3:11" ht="15" customHeight="1">
      <c r="C66" s="117"/>
      <c r="D66" s="131" t="s">
        <v>907</v>
      </c>
      <c r="E66" s="132">
        <v>730</v>
      </c>
      <c r="F66" s="133">
        <f t="shared" si="2"/>
        <v>0</v>
      </c>
      <c r="G66" s="135"/>
      <c r="H66" s="135"/>
      <c r="I66" s="135"/>
      <c r="J66" s="135"/>
      <c r="K66" s="127"/>
    </row>
    <row r="67" spans="3:11" ht="15" customHeight="1">
      <c r="C67" s="117"/>
      <c r="D67" s="131" t="s">
        <v>908</v>
      </c>
      <c r="E67" s="132">
        <v>740</v>
      </c>
      <c r="F67" s="133">
        <f t="shared" si="2"/>
        <v>0</v>
      </c>
      <c r="G67" s="135"/>
      <c r="H67" s="135"/>
      <c r="I67" s="135"/>
      <c r="J67" s="135"/>
      <c r="K67" s="127"/>
    </row>
    <row r="68" spans="3:11" ht="22.5">
      <c r="C68" s="117"/>
      <c r="D68" s="131" t="s">
        <v>909</v>
      </c>
      <c r="E68" s="132">
        <v>750</v>
      </c>
      <c r="F68" s="133">
        <f t="shared" si="2"/>
        <v>0</v>
      </c>
      <c r="G68" s="135"/>
      <c r="H68" s="135"/>
      <c r="I68" s="135"/>
      <c r="J68" s="135"/>
      <c r="K68" s="127"/>
    </row>
    <row r="69" spans="3:11" ht="15" customHeight="1">
      <c r="C69" s="117"/>
      <c r="D69" s="131" t="s">
        <v>905</v>
      </c>
      <c r="E69" s="132">
        <v>760</v>
      </c>
      <c r="F69" s="133">
        <f t="shared" si="2"/>
        <v>0</v>
      </c>
      <c r="G69" s="135"/>
      <c r="H69" s="135"/>
      <c r="I69" s="135"/>
      <c r="J69" s="135"/>
      <c r="K69" s="127"/>
    </row>
    <row r="70" spans="3:11" ht="15" customHeight="1">
      <c r="C70" s="117"/>
      <c r="D70" s="131" t="s">
        <v>906</v>
      </c>
      <c r="E70" s="132">
        <v>770</v>
      </c>
      <c r="F70" s="133">
        <f t="shared" si="2"/>
        <v>0</v>
      </c>
      <c r="G70" s="135"/>
      <c r="H70" s="135"/>
      <c r="I70" s="135"/>
      <c r="J70" s="135"/>
      <c r="K70" s="127"/>
    </row>
    <row r="71" spans="3:11" ht="15" customHeight="1">
      <c r="C71" s="117"/>
      <c r="D71" s="131" t="s">
        <v>907</v>
      </c>
      <c r="E71" s="132">
        <v>780</v>
      </c>
      <c r="F71" s="133">
        <f t="shared" si="2"/>
        <v>0</v>
      </c>
      <c r="G71" s="135"/>
      <c r="H71" s="135"/>
      <c r="I71" s="135"/>
      <c r="J71" s="135"/>
      <c r="K71" s="127"/>
    </row>
    <row r="72" spans="3:11" ht="15" customHeight="1">
      <c r="C72" s="117"/>
      <c r="D72" s="131" t="s">
        <v>908</v>
      </c>
      <c r="E72" s="132">
        <v>790</v>
      </c>
      <c r="F72" s="133">
        <f t="shared" si="2"/>
        <v>0</v>
      </c>
      <c r="G72" s="135"/>
      <c r="H72" s="135"/>
      <c r="I72" s="135"/>
      <c r="J72" s="135"/>
      <c r="K72" s="127"/>
    </row>
    <row r="73" spans="3:11" ht="15" customHeight="1">
      <c r="C73" s="117"/>
      <c r="D73" s="211" t="s">
        <v>910</v>
      </c>
      <c r="E73" s="211"/>
      <c r="F73" s="211"/>
      <c r="G73" s="211"/>
      <c r="H73" s="211"/>
      <c r="I73" s="211"/>
      <c r="J73" s="211"/>
      <c r="K73" s="127"/>
    </row>
    <row r="74" spans="3:11" ht="22.5">
      <c r="C74" s="117"/>
      <c r="D74" s="131" t="s">
        <v>904</v>
      </c>
      <c r="E74" s="132">
        <v>800</v>
      </c>
      <c r="F74" s="133">
        <f aca="true" t="shared" si="3" ref="F74:F86">SUM(G74:J74)</f>
        <v>3714.3189</v>
      </c>
      <c r="G74" s="135">
        <v>3714.3189</v>
      </c>
      <c r="H74" s="135"/>
      <c r="I74" s="135"/>
      <c r="J74" s="135"/>
      <c r="K74" s="127"/>
    </row>
    <row r="75" spans="3:11" ht="15" customHeight="1">
      <c r="C75" s="117"/>
      <c r="D75" s="131" t="s">
        <v>905</v>
      </c>
      <c r="E75" s="132">
        <v>810</v>
      </c>
      <c r="F75" s="133">
        <f t="shared" si="3"/>
        <v>0</v>
      </c>
      <c r="G75" s="135"/>
      <c r="H75" s="135"/>
      <c r="I75" s="135"/>
      <c r="J75" s="135"/>
      <c r="K75" s="127"/>
    </row>
    <row r="76" spans="3:11" ht="15" customHeight="1">
      <c r="C76" s="117"/>
      <c r="D76" s="131" t="s">
        <v>906</v>
      </c>
      <c r="E76" s="132">
        <v>820</v>
      </c>
      <c r="F76" s="133">
        <f t="shared" si="3"/>
        <v>0</v>
      </c>
      <c r="G76" s="135"/>
      <c r="H76" s="135"/>
      <c r="I76" s="135"/>
      <c r="J76" s="135"/>
      <c r="K76" s="127"/>
    </row>
    <row r="77" spans="3:11" ht="15" customHeight="1">
      <c r="C77" s="117"/>
      <c r="D77" s="131" t="s">
        <v>907</v>
      </c>
      <c r="E77" s="132">
        <v>830</v>
      </c>
      <c r="F77" s="133">
        <f t="shared" si="3"/>
        <v>0</v>
      </c>
      <c r="G77" s="135"/>
      <c r="H77" s="135"/>
      <c r="I77" s="135"/>
      <c r="J77" s="135"/>
      <c r="K77" s="127"/>
    </row>
    <row r="78" spans="3:11" ht="15" customHeight="1">
      <c r="C78" s="117"/>
      <c r="D78" s="131" t="s">
        <v>908</v>
      </c>
      <c r="E78" s="132">
        <v>840</v>
      </c>
      <c r="F78" s="133">
        <f t="shared" si="3"/>
        <v>0</v>
      </c>
      <c r="G78" s="135"/>
      <c r="H78" s="135"/>
      <c r="I78" s="135"/>
      <c r="J78" s="135"/>
      <c r="K78" s="127"/>
    </row>
    <row r="79" spans="3:12" ht="22.5">
      <c r="C79" s="117"/>
      <c r="D79" s="131" t="s">
        <v>909</v>
      </c>
      <c r="E79" s="132">
        <v>850</v>
      </c>
      <c r="F79" s="133">
        <f t="shared" si="3"/>
        <v>0</v>
      </c>
      <c r="G79" s="136"/>
      <c r="H79" s="136"/>
      <c r="I79" s="136"/>
      <c r="J79" s="136"/>
      <c r="K79" s="137"/>
      <c r="L79" s="138"/>
    </row>
    <row r="80" spans="3:12" ht="15" customHeight="1">
      <c r="C80" s="117"/>
      <c r="D80" s="131" t="s">
        <v>905</v>
      </c>
      <c r="E80" s="132">
        <v>860</v>
      </c>
      <c r="F80" s="133">
        <f t="shared" si="3"/>
        <v>0</v>
      </c>
      <c r="G80" s="136"/>
      <c r="H80" s="136"/>
      <c r="I80" s="136"/>
      <c r="J80" s="136"/>
      <c r="K80" s="137"/>
      <c r="L80" s="138"/>
    </row>
    <row r="81" spans="3:12" ht="15" customHeight="1">
      <c r="C81" s="117"/>
      <c r="D81" s="131" t="s">
        <v>906</v>
      </c>
      <c r="E81" s="132">
        <v>870</v>
      </c>
      <c r="F81" s="133">
        <f t="shared" si="3"/>
        <v>0</v>
      </c>
      <c r="G81" s="136"/>
      <c r="H81" s="136"/>
      <c r="I81" s="136"/>
      <c r="J81" s="136"/>
      <c r="K81" s="137"/>
      <c r="L81" s="138"/>
    </row>
    <row r="82" spans="3:12" ht="15" customHeight="1">
      <c r="C82" s="117"/>
      <c r="D82" s="131" t="s">
        <v>907</v>
      </c>
      <c r="E82" s="132">
        <v>880</v>
      </c>
      <c r="F82" s="133">
        <f t="shared" si="3"/>
        <v>0</v>
      </c>
      <c r="G82" s="135"/>
      <c r="H82" s="135"/>
      <c r="I82" s="135"/>
      <c r="J82" s="135"/>
      <c r="K82" s="137"/>
      <c r="L82" s="138"/>
    </row>
    <row r="83" spans="3:12" ht="15" customHeight="1">
      <c r="C83" s="117"/>
      <c r="D83" s="131" t="s">
        <v>908</v>
      </c>
      <c r="E83" s="132">
        <v>890</v>
      </c>
      <c r="F83" s="133">
        <f t="shared" si="3"/>
        <v>0</v>
      </c>
      <c r="G83" s="139"/>
      <c r="H83" s="139"/>
      <c r="I83" s="139"/>
      <c r="J83" s="139"/>
      <c r="K83" s="137"/>
      <c r="L83" s="138"/>
    </row>
    <row r="84" spans="3:12" ht="15" customHeight="1">
      <c r="C84" s="117"/>
      <c r="D84" s="131" t="s">
        <v>911</v>
      </c>
      <c r="E84" s="132">
        <v>900</v>
      </c>
      <c r="F84" s="133">
        <f t="shared" si="3"/>
        <v>0</v>
      </c>
      <c r="G84" s="139"/>
      <c r="H84" s="139"/>
      <c r="I84" s="139"/>
      <c r="J84" s="139"/>
      <c r="K84" s="137"/>
      <c r="L84" s="138"/>
    </row>
    <row r="85" spans="3:12" ht="15" customHeight="1">
      <c r="C85" s="117"/>
      <c r="D85" s="131" t="s">
        <v>908</v>
      </c>
      <c r="E85" s="132">
        <v>910</v>
      </c>
      <c r="F85" s="133">
        <f t="shared" si="3"/>
        <v>0</v>
      </c>
      <c r="G85" s="139"/>
      <c r="H85" s="139"/>
      <c r="I85" s="139"/>
      <c r="J85" s="139"/>
      <c r="K85" s="137"/>
      <c r="L85" s="138"/>
    </row>
    <row r="86" spans="3:12" ht="15" customHeight="1">
      <c r="C86" s="117"/>
      <c r="D86" s="131" t="s">
        <v>907</v>
      </c>
      <c r="E86" s="132">
        <v>920</v>
      </c>
      <c r="F86" s="133">
        <f t="shared" si="3"/>
        <v>0</v>
      </c>
      <c r="G86" s="139"/>
      <c r="H86" s="139"/>
      <c r="I86" s="139"/>
      <c r="J86" s="139"/>
      <c r="K86" s="137"/>
      <c r="L86" s="138"/>
    </row>
    <row r="87" spans="4:19" ht="11.25">
      <c r="D87" s="124"/>
      <c r="E87" s="140"/>
      <c r="F87" s="140"/>
      <c r="G87" s="140"/>
      <c r="H87" s="140"/>
      <c r="I87" s="140"/>
      <c r="J87" s="140"/>
      <c r="K87" s="141"/>
      <c r="L87" s="141"/>
      <c r="M87" s="141"/>
      <c r="N87" s="141"/>
      <c r="O87" s="141"/>
      <c r="P87" s="141"/>
      <c r="Q87" s="141"/>
      <c r="R87" s="138"/>
      <c r="S87" s="138"/>
    </row>
    <row r="88" spans="1:11" s="143" customFormat="1" ht="12.75">
      <c r="A88" s="142"/>
      <c r="D88" s="144" t="s">
        <v>912</v>
      </c>
      <c r="E88" s="209" t="str">
        <f>IF(Титульный!G34="","",Титульный!G34)</f>
        <v>Наумов Анатолий Федорович</v>
      </c>
      <c r="F88" s="209"/>
      <c r="G88" s="209"/>
      <c r="H88" s="209"/>
      <c r="J88" s="212"/>
      <c r="K88" s="212"/>
    </row>
    <row r="89" spans="1:11" s="143" customFormat="1" ht="12.75" customHeight="1">
      <c r="A89" s="142"/>
      <c r="E89" s="208" t="s">
        <v>913</v>
      </c>
      <c r="F89" s="208"/>
      <c r="G89" s="208"/>
      <c r="H89" s="208"/>
      <c r="J89" s="213" t="s">
        <v>914</v>
      </c>
      <c r="K89" s="213"/>
    </row>
    <row r="90" spans="1:11" s="143" customFormat="1" ht="12.75">
      <c r="A90" s="142"/>
      <c r="G90" s="146"/>
      <c r="K90" s="146"/>
    </row>
    <row r="91" s="143" customFormat="1" ht="12.75">
      <c r="A91" s="142"/>
    </row>
    <row r="92" spans="1:13" s="143" customFormat="1" ht="12.75">
      <c r="A92" s="142"/>
      <c r="D92" s="147" t="s">
        <v>915</v>
      </c>
      <c r="E92" s="209" t="str">
        <f>IF(Титульный!G43="","",Титульный!G43)</f>
        <v>Главный энергетик</v>
      </c>
      <c r="F92" s="209"/>
      <c r="G92" s="145"/>
      <c r="H92" s="209" t="str">
        <f>IF(Титульный!G42="","",Титульный!G42)</f>
        <v>Федоров Александр Леонидович</v>
      </c>
      <c r="I92" s="209"/>
      <c r="J92" s="209"/>
      <c r="K92" s="145"/>
      <c r="L92" s="148"/>
      <c r="M92" s="148"/>
    </row>
    <row r="93" spans="1:13" s="143" customFormat="1" ht="12.75">
      <c r="A93" s="142"/>
      <c r="D93" s="147" t="s">
        <v>916</v>
      </c>
      <c r="E93" s="208" t="s">
        <v>917</v>
      </c>
      <c r="F93" s="208"/>
      <c r="G93" s="146"/>
      <c r="H93" s="208" t="s">
        <v>913</v>
      </c>
      <c r="I93" s="208"/>
      <c r="J93" s="208"/>
      <c r="K93" s="146"/>
      <c r="L93" s="208" t="s">
        <v>914</v>
      </c>
      <c r="M93" s="208"/>
    </row>
    <row r="94" spans="1:4" s="143" customFormat="1" ht="12.75">
      <c r="A94" s="142"/>
      <c r="D94" s="147" t="s">
        <v>918</v>
      </c>
    </row>
    <row r="95" spans="1:10" s="143" customFormat="1" ht="12.75">
      <c r="A95" s="142"/>
      <c r="E95" s="209" t="str">
        <f>IF(Титульный!G44="","",Титульный!G44)</f>
        <v>(34147) 29-9-30</v>
      </c>
      <c r="F95" s="209"/>
      <c r="G95" s="209"/>
      <c r="I95" s="149" t="s">
        <v>919</v>
      </c>
      <c r="J95" s="147"/>
    </row>
    <row r="96" spans="1:10" s="143" customFormat="1" ht="12.75">
      <c r="A96" s="142"/>
      <c r="E96" s="210" t="s">
        <v>920</v>
      </c>
      <c r="F96" s="210"/>
      <c r="G96" s="210"/>
      <c r="I96" s="150" t="s">
        <v>921</v>
      </c>
      <c r="J96" s="150"/>
    </row>
    <row r="97" spans="5:19" ht="11.25"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38"/>
      <c r="S97" s="138"/>
    </row>
    <row r="98" spans="5:19" ht="11.25"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38"/>
      <c r="S98" s="138"/>
    </row>
    <row r="99" spans="5:19" ht="11.25"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38"/>
      <c r="S99" s="138"/>
    </row>
    <row r="100" spans="5:19" ht="11.25"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38"/>
      <c r="S100" s="138"/>
    </row>
    <row r="101" spans="5:19" ht="11.25"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38"/>
      <c r="S101" s="138"/>
    </row>
    <row r="102" spans="5:19" ht="11.25"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38"/>
      <c r="S102" s="138"/>
    </row>
    <row r="103" spans="5:19" ht="11.25"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38"/>
      <c r="S103" s="138"/>
    </row>
    <row r="104" spans="5:19" ht="11.25"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38"/>
      <c r="S104" s="138"/>
    </row>
    <row r="105" spans="5:19" ht="11.25"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38"/>
      <c r="S105" s="138"/>
    </row>
    <row r="106" spans="5:19" ht="11.25"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38"/>
      <c r="S106" s="138"/>
    </row>
    <row r="107" spans="5:19" ht="11.25"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38"/>
      <c r="S107" s="138"/>
    </row>
    <row r="108" spans="5:19" ht="11.25"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38"/>
      <c r="S108" s="138"/>
    </row>
    <row r="109" spans="5:19" ht="11.25"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38"/>
      <c r="S109" s="138"/>
    </row>
    <row r="110" spans="5:19" ht="11.25"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38"/>
      <c r="S110" s="138"/>
    </row>
    <row r="111" spans="5:19" ht="11.25"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38"/>
      <c r="S111" s="138"/>
    </row>
    <row r="112" spans="5:19" ht="11.25"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38"/>
      <c r="S112" s="138"/>
    </row>
    <row r="113" spans="5:19" ht="11.25"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38"/>
      <c r="S113" s="138"/>
    </row>
    <row r="114" spans="5:19" ht="11.25"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38"/>
      <c r="S114" s="138"/>
    </row>
    <row r="115" spans="5:19" ht="11.25"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38"/>
      <c r="S115" s="138"/>
    </row>
    <row r="116" spans="5:19" ht="11.25"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38"/>
      <c r="S116" s="138"/>
    </row>
    <row r="117" spans="5:19" ht="11.25"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38"/>
      <c r="S117" s="138"/>
    </row>
    <row r="118" spans="5:19" ht="11.25"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38"/>
      <c r="S118" s="138"/>
    </row>
    <row r="119" spans="5:19" ht="11.25"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38"/>
      <c r="S119" s="138"/>
    </row>
    <row r="120" spans="5:19" ht="11.25"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38"/>
      <c r="S120" s="138"/>
    </row>
    <row r="121" spans="5:19" ht="11.25"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38"/>
      <c r="S121" s="138"/>
    </row>
    <row r="122" spans="5:19" ht="11.25"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38"/>
      <c r="S122" s="138"/>
    </row>
    <row r="123" spans="5:19" ht="11.25"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38"/>
      <c r="S123" s="138"/>
    </row>
    <row r="124" spans="5:19" ht="11.25"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38"/>
      <c r="S124" s="138"/>
    </row>
    <row r="125" spans="5:19" ht="11.25"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38"/>
      <c r="S125" s="138"/>
    </row>
    <row r="126" spans="5:19" ht="11.25"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38"/>
      <c r="S126" s="138"/>
    </row>
    <row r="127" spans="5:19" ht="11.25"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38"/>
      <c r="S127" s="138"/>
    </row>
    <row r="128" spans="5:19" ht="11.25"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38"/>
      <c r="S128" s="138"/>
    </row>
    <row r="129" spans="5:19" ht="11.25"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</row>
    <row r="130" spans="5:19" ht="11.25"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</row>
    <row r="131" spans="5:19" ht="11.25"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</row>
    <row r="132" spans="5:19" ht="11.25"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</row>
  </sheetData>
  <sheetProtection sheet="1" objects="1" scenarios="1"/>
  <mergeCells count="20">
    <mergeCell ref="D11:D12"/>
    <mergeCell ref="E11:E12"/>
    <mergeCell ref="F11:F12"/>
    <mergeCell ref="G11:J11"/>
    <mergeCell ref="D14:J14"/>
    <mergeCell ref="D36:J36"/>
    <mergeCell ref="D58:J58"/>
    <mergeCell ref="D62:J62"/>
    <mergeCell ref="D73:J73"/>
    <mergeCell ref="E88:H88"/>
    <mergeCell ref="J88:K88"/>
    <mergeCell ref="E89:H89"/>
    <mergeCell ref="J89:K89"/>
    <mergeCell ref="L93:M93"/>
    <mergeCell ref="E95:G95"/>
    <mergeCell ref="E96:G96"/>
    <mergeCell ref="E92:F92"/>
    <mergeCell ref="H92:J92"/>
    <mergeCell ref="E93:F93"/>
    <mergeCell ref="H93:J93"/>
  </mergeCells>
  <dataValidations count="1">
    <dataValidation type="decimal" allowBlank="1" showErrorMessage="1" errorTitle="Ошибка" error="Допускается ввод только действительных чисел!" sqref="F15:J35 F37:J57 F59:J61 F63:J72 F74:J86">
      <formula1>-999999999999999000000000</formula1>
      <formula2>9.99999999999999E+23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pageSetUpPr fitToPage="1"/>
  </sheetPr>
  <dimension ref="C7:E14"/>
  <sheetViews>
    <sheetView showGridLines="0" workbookViewId="0" topLeftCell="C7">
      <selection activeCell="E14" sqref="E14"/>
    </sheetView>
  </sheetViews>
  <sheetFormatPr defaultColWidth="9.140625" defaultRowHeight="11.25"/>
  <cols>
    <col min="1" max="2" width="0" style="151" hidden="1" customWidth="1"/>
    <col min="3" max="3" width="3.7109375" style="152" customWidth="1"/>
    <col min="4" max="4" width="6.28125" style="151" customWidth="1"/>
    <col min="5" max="5" width="94.8515625" style="151" customWidth="1"/>
    <col min="6" max="16384" width="9.140625" style="1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153" customFormat="1" ht="12" customHeight="1">
      <c r="C7" s="154"/>
      <c r="D7" s="155"/>
      <c r="E7" s="155"/>
    </row>
    <row r="8" spans="3:5" s="153" customFormat="1" ht="12" customHeight="1">
      <c r="C8" s="154"/>
      <c r="D8" s="156" t="s">
        <v>922</v>
      </c>
      <c r="E8" s="156"/>
    </row>
    <row r="9" spans="3:5" s="153" customFormat="1" ht="12" customHeight="1">
      <c r="C9" s="154"/>
      <c r="D9" s="157" t="str">
        <f>IF(org="","Не определено",org)</f>
        <v>ОАО "Элеконд"</v>
      </c>
      <c r="E9" s="157"/>
    </row>
    <row r="10" spans="3:5" s="153" customFormat="1" ht="12" customHeight="1">
      <c r="C10" s="154"/>
      <c r="D10" s="155"/>
      <c r="E10" s="155"/>
    </row>
    <row r="11" spans="3:5" s="153" customFormat="1" ht="15" customHeight="1">
      <c r="C11" s="154"/>
      <c r="D11" s="158" t="s">
        <v>923</v>
      </c>
      <c r="E11" s="159" t="s">
        <v>924</v>
      </c>
    </row>
    <row r="12" spans="3:5" s="153" customFormat="1" ht="12" customHeight="1">
      <c r="C12" s="154"/>
      <c r="D12" s="160">
        <v>1</v>
      </c>
      <c r="E12" s="160">
        <v>2</v>
      </c>
    </row>
    <row r="13" spans="3:5" ht="12.75" customHeight="1" hidden="1">
      <c r="C13" s="161"/>
      <c r="D13" s="162">
        <v>0</v>
      </c>
      <c r="E13" s="163"/>
    </row>
    <row r="14" spans="3:5" ht="15" customHeight="1">
      <c r="C14" s="161"/>
      <c r="D14" s="164"/>
      <c r="E14" s="165" t="s">
        <v>925</v>
      </c>
    </row>
  </sheetData>
  <sheetProtection sheet="1" objects="1" scenarios="1"/>
  <dataValidations count="1">
    <dataValidation type="textLength" operator="lessThanOrEqual" allowBlank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/>
  <dimension ref="B2:D5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.7109375" style="166" customWidth="1"/>
    <col min="2" max="2" width="27.28125" style="166" customWidth="1"/>
    <col min="3" max="3" width="103.28125" style="166" customWidth="1"/>
    <col min="4" max="4" width="17.7109375" style="166" customWidth="1"/>
    <col min="5" max="16384" width="9.140625" style="166" customWidth="1"/>
  </cols>
  <sheetData>
    <row r="1" ht="12" customHeight="1"/>
    <row r="2" spans="2:4" ht="12" customHeight="1">
      <c r="B2" s="215" t="s">
        <v>926</v>
      </c>
      <c r="C2" s="215"/>
      <c r="D2" s="215"/>
    </row>
    <row r="3" spans="2:4" ht="12" customHeight="1">
      <c r="B3" s="157" t="str">
        <f>IF(org="","Не определено",org)</f>
        <v>ОАО "Элеконд"</v>
      </c>
      <c r="C3" s="167"/>
      <c r="D3" s="167"/>
    </row>
    <row r="4" ht="12" customHeight="1"/>
    <row r="5" spans="2:4" ht="15" customHeight="1">
      <c r="B5" s="168" t="s">
        <v>927</v>
      </c>
      <c r="C5" s="168" t="s">
        <v>928</v>
      </c>
      <c r="D5" s="168" t="s">
        <v>812</v>
      </c>
    </row>
  </sheetData>
  <sheetProtection sheet="1" objects="1" scenarios="1"/>
  <mergeCells count="1">
    <mergeCell ref="B2:D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/>
  <dimension ref="A1:C11"/>
  <sheetViews>
    <sheetView showGridLines="0" workbookViewId="0" topLeftCell="A1">
      <selection activeCell="D31" sqref="D31"/>
    </sheetView>
  </sheetViews>
  <sheetFormatPr defaultColWidth="9.140625" defaultRowHeight="11.25"/>
  <cols>
    <col min="1" max="1" width="20.00390625" style="169" customWidth="1"/>
    <col min="2" max="2" width="9.140625" style="169" customWidth="1"/>
    <col min="3" max="3" width="22.00390625" style="169" customWidth="1"/>
    <col min="4" max="16384" width="9.140625" style="169" customWidth="1"/>
  </cols>
  <sheetData>
    <row r="1" ht="11.25">
      <c r="A1" s="169">
        <v>11</v>
      </c>
    </row>
    <row r="2" spans="1:3" ht="11.25">
      <c r="A2" s="169" t="s">
        <v>929</v>
      </c>
      <c r="B2" s="169" t="s">
        <v>930</v>
      </c>
      <c r="C2" s="169" t="s">
        <v>931</v>
      </c>
    </row>
    <row r="3" spans="1:3" ht="11.25">
      <c r="A3" s="169" t="s">
        <v>932</v>
      </c>
      <c r="B3" s="169" t="s">
        <v>930</v>
      </c>
      <c r="C3" s="169" t="s">
        <v>931</v>
      </c>
    </row>
    <row r="4" spans="1:3" ht="11.25">
      <c r="A4" s="169" t="s">
        <v>933</v>
      </c>
      <c r="B4" s="169" t="s">
        <v>930</v>
      </c>
      <c r="C4" s="169" t="s">
        <v>931</v>
      </c>
    </row>
    <row r="5" spans="1:3" ht="11.25">
      <c r="A5" s="169" t="s">
        <v>934</v>
      </c>
      <c r="B5" s="169" t="s">
        <v>930</v>
      </c>
      <c r="C5" s="169" t="s">
        <v>931</v>
      </c>
    </row>
    <row r="6" spans="1:3" ht="11.25">
      <c r="A6" s="169" t="s">
        <v>935</v>
      </c>
      <c r="B6" s="169" t="s">
        <v>936</v>
      </c>
      <c r="C6" s="169" t="s">
        <v>931</v>
      </c>
    </row>
    <row r="7" spans="1:3" ht="11.25">
      <c r="A7" s="169" t="s">
        <v>937</v>
      </c>
      <c r="B7" s="169" t="s">
        <v>930</v>
      </c>
      <c r="C7" s="169" t="s">
        <v>931</v>
      </c>
    </row>
    <row r="8" spans="1:3" ht="11.25">
      <c r="A8" s="169" t="s">
        <v>938</v>
      </c>
      <c r="B8" s="169" t="s">
        <v>936</v>
      </c>
      <c r="C8" s="169" t="s">
        <v>931</v>
      </c>
    </row>
    <row r="9" spans="1:3" ht="11.25">
      <c r="A9" s="169" t="s">
        <v>939</v>
      </c>
      <c r="B9" s="169" t="s">
        <v>936</v>
      </c>
      <c r="C9" s="169" t="s">
        <v>931</v>
      </c>
    </row>
    <row r="10" spans="1:3" ht="11.25">
      <c r="A10" s="169" t="s">
        <v>940</v>
      </c>
      <c r="B10" s="169" t="s">
        <v>936</v>
      </c>
      <c r="C10" s="169" t="s">
        <v>931</v>
      </c>
    </row>
    <row r="11" spans="1:3" ht="11.25">
      <c r="A11" s="169" t="s">
        <v>941</v>
      </c>
      <c r="B11" s="169" t="s">
        <v>936</v>
      </c>
      <c r="C11" s="169" t="s">
        <v>931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/>
  <dimension ref="A1:F86"/>
  <sheetViews>
    <sheetView showGridLines="0" workbookViewId="0" topLeftCell="A1">
      <selection activeCell="F4" sqref="F4"/>
    </sheetView>
  </sheetViews>
  <sheetFormatPr defaultColWidth="9.140625" defaultRowHeight="11.25"/>
  <cols>
    <col min="1" max="1" width="2.140625" style="0" customWidth="1"/>
    <col min="2" max="2" width="35.8515625" style="0" customWidth="1"/>
    <col min="4" max="4" width="9.140625" style="170" customWidth="1"/>
    <col min="5" max="5" width="7.00390625" style="0" customWidth="1"/>
    <col min="7" max="7" width="9.28125" style="0" customWidth="1"/>
    <col min="11" max="11" width="9.421875" style="0" customWidth="1"/>
    <col min="14" max="16" width="9.421875" style="0" customWidth="1"/>
    <col min="19" max="19" width="9.28125" style="0" customWidth="1"/>
    <col min="22" max="22" width="9.28125" style="0" customWidth="1"/>
    <col min="34" max="34" width="9.28125" style="0" customWidth="1"/>
    <col min="37" max="37" width="9.28125" style="0" customWidth="1"/>
    <col min="49" max="49" width="9.421875" style="0" customWidth="1"/>
    <col min="52" max="52" width="9.421875" style="0" customWidth="1"/>
  </cols>
  <sheetData>
    <row r="1" spans="2:6" ht="15">
      <c r="B1" s="171" t="s">
        <v>942</v>
      </c>
      <c r="C1" s="171"/>
      <c r="D1" s="172" t="s">
        <v>943</v>
      </c>
      <c r="E1" s="172" t="s">
        <v>944</v>
      </c>
      <c r="F1" s="173" t="s">
        <v>945</v>
      </c>
    </row>
    <row r="2" spans="1:6" ht="11.25">
      <c r="A2">
        <v>0</v>
      </c>
      <c r="B2" t="s">
        <v>946</v>
      </c>
      <c r="D2" s="174" t="s">
        <v>947</v>
      </c>
      <c r="E2">
        <v>2013</v>
      </c>
      <c r="F2" t="s">
        <v>948</v>
      </c>
    </row>
    <row r="3" spans="2:6" ht="11.25">
      <c r="B3" t="s">
        <v>949</v>
      </c>
      <c r="D3" s="174" t="s">
        <v>950</v>
      </c>
      <c r="E3">
        <v>2014</v>
      </c>
      <c r="F3" t="s">
        <v>824</v>
      </c>
    </row>
    <row r="4" spans="2:5" ht="11.25">
      <c r="B4" t="s">
        <v>951</v>
      </c>
      <c r="D4" s="174" t="s">
        <v>822</v>
      </c>
      <c r="E4">
        <v>2015</v>
      </c>
    </row>
    <row r="5" spans="2:5" ht="11.25">
      <c r="B5" t="s">
        <v>952</v>
      </c>
      <c r="D5" s="174" t="s">
        <v>953</v>
      </c>
      <c r="E5">
        <v>2016</v>
      </c>
    </row>
    <row r="6" spans="2:4" ht="11.25">
      <c r="B6" t="s">
        <v>954</v>
      </c>
      <c r="D6" s="174" t="s">
        <v>955</v>
      </c>
    </row>
    <row r="7" spans="2:4" ht="11.25">
      <c r="B7" t="s">
        <v>956</v>
      </c>
      <c r="D7" s="174" t="s">
        <v>957</v>
      </c>
    </row>
    <row r="8" spans="2:4" ht="11.25">
      <c r="B8" t="s">
        <v>958</v>
      </c>
      <c r="D8" s="174" t="s">
        <v>959</v>
      </c>
    </row>
    <row r="9" spans="2:4" ht="11.25">
      <c r="B9" t="s">
        <v>960</v>
      </c>
      <c r="D9" s="174" t="s">
        <v>961</v>
      </c>
    </row>
    <row r="10" spans="2:4" ht="11.25">
      <c r="B10" t="s">
        <v>962</v>
      </c>
      <c r="D10" s="174" t="s">
        <v>963</v>
      </c>
    </row>
    <row r="11" spans="2:4" ht="11.25">
      <c r="B11" t="s">
        <v>964</v>
      </c>
      <c r="D11" s="174" t="s">
        <v>965</v>
      </c>
    </row>
    <row r="12" spans="2:4" ht="11.25">
      <c r="B12" t="s">
        <v>966</v>
      </c>
      <c r="D12" s="174" t="s">
        <v>967</v>
      </c>
    </row>
    <row r="13" spans="2:4" ht="11.25">
      <c r="B13" t="s">
        <v>968</v>
      </c>
      <c r="D13" s="174" t="s">
        <v>969</v>
      </c>
    </row>
    <row r="14" spans="2:4" ht="11.25">
      <c r="B14" t="s">
        <v>970</v>
      </c>
      <c r="D14" s="175" t="s">
        <v>971</v>
      </c>
    </row>
    <row r="15" ht="11.25">
      <c r="B15" t="s">
        <v>972</v>
      </c>
    </row>
    <row r="16" ht="11.25">
      <c r="B16" t="s">
        <v>973</v>
      </c>
    </row>
    <row r="17" ht="11.25">
      <c r="B17" t="s">
        <v>974</v>
      </c>
    </row>
    <row r="18" ht="11.25">
      <c r="B18" t="s">
        <v>975</v>
      </c>
    </row>
    <row r="19" ht="11.25">
      <c r="B19" t="s">
        <v>976</v>
      </c>
    </row>
    <row r="20" ht="11.25">
      <c r="B20" t="s">
        <v>977</v>
      </c>
    </row>
    <row r="21" ht="11.25">
      <c r="B21" t="s">
        <v>978</v>
      </c>
    </row>
    <row r="22" ht="11.25">
      <c r="B22" t="s">
        <v>979</v>
      </c>
    </row>
    <row r="23" ht="11.25">
      <c r="B23" t="s">
        <v>980</v>
      </c>
    </row>
    <row r="24" ht="11.25">
      <c r="B24" t="s">
        <v>981</v>
      </c>
    </row>
    <row r="25" ht="11.25">
      <c r="B25" t="s">
        <v>982</v>
      </c>
    </row>
    <row r="26" ht="11.25">
      <c r="B26" t="s">
        <v>983</v>
      </c>
    </row>
    <row r="27" ht="11.25">
      <c r="B27" t="s">
        <v>984</v>
      </c>
    </row>
    <row r="28" ht="11.25">
      <c r="B28" t="s">
        <v>985</v>
      </c>
    </row>
    <row r="29" ht="11.25">
      <c r="B29" t="s">
        <v>986</v>
      </c>
    </row>
    <row r="30" ht="11.25">
      <c r="B30" t="s">
        <v>987</v>
      </c>
    </row>
    <row r="31" ht="11.25">
      <c r="B31" t="s">
        <v>988</v>
      </c>
    </row>
    <row r="32" ht="11.25">
      <c r="B32" t="s">
        <v>989</v>
      </c>
    </row>
    <row r="33" ht="11.25">
      <c r="B33" t="s">
        <v>990</v>
      </c>
    </row>
    <row r="34" ht="11.25">
      <c r="B34" t="s">
        <v>991</v>
      </c>
    </row>
    <row r="35" ht="11.25">
      <c r="B35" t="s">
        <v>992</v>
      </c>
    </row>
    <row r="36" ht="11.25">
      <c r="B36" t="s">
        <v>993</v>
      </c>
    </row>
    <row r="37" ht="11.25">
      <c r="B37" t="s">
        <v>994</v>
      </c>
    </row>
    <row r="38" ht="11.25">
      <c r="B38" t="s">
        <v>995</v>
      </c>
    </row>
    <row r="39" ht="11.25">
      <c r="B39" t="s">
        <v>996</v>
      </c>
    </row>
    <row r="40" ht="11.25">
      <c r="B40" t="s">
        <v>997</v>
      </c>
    </row>
    <row r="41" ht="11.25">
      <c r="B41" t="s">
        <v>998</v>
      </c>
    </row>
    <row r="42" ht="11.25">
      <c r="B42" t="s">
        <v>999</v>
      </c>
    </row>
    <row r="43" ht="11.25">
      <c r="B43" t="s">
        <v>1000</v>
      </c>
    </row>
    <row r="44" ht="11.25">
      <c r="B44" t="s">
        <v>1001</v>
      </c>
    </row>
    <row r="45" ht="11.25">
      <c r="B45" t="s">
        <v>1002</v>
      </c>
    </row>
    <row r="46" ht="11.25">
      <c r="B46" t="s">
        <v>1003</v>
      </c>
    </row>
    <row r="47" ht="11.25">
      <c r="B47" t="s">
        <v>1004</v>
      </c>
    </row>
    <row r="48" ht="11.25">
      <c r="B48" t="s">
        <v>1005</v>
      </c>
    </row>
    <row r="49" ht="11.25">
      <c r="B49" t="s">
        <v>1006</v>
      </c>
    </row>
    <row r="50" ht="11.25">
      <c r="B50" t="s">
        <v>1007</v>
      </c>
    </row>
    <row r="51" ht="11.25">
      <c r="B51" t="s">
        <v>1008</v>
      </c>
    </row>
    <row r="52" ht="11.25">
      <c r="B52" t="s">
        <v>1009</v>
      </c>
    </row>
    <row r="53" ht="11.25">
      <c r="B53" t="s">
        <v>1010</v>
      </c>
    </row>
    <row r="54" ht="11.25">
      <c r="B54" t="s">
        <v>1011</v>
      </c>
    </row>
    <row r="55" ht="11.25">
      <c r="B55" t="s">
        <v>1012</v>
      </c>
    </row>
    <row r="56" ht="11.25">
      <c r="B56" t="s">
        <v>1013</v>
      </c>
    </row>
    <row r="57" ht="11.25">
      <c r="B57" t="s">
        <v>1014</v>
      </c>
    </row>
    <row r="58" ht="11.25">
      <c r="B58" t="s">
        <v>1015</v>
      </c>
    </row>
    <row r="59" ht="11.25">
      <c r="B59" t="s">
        <v>1016</v>
      </c>
    </row>
    <row r="60" ht="11.25">
      <c r="B60" t="s">
        <v>1017</v>
      </c>
    </row>
    <row r="61" ht="11.25">
      <c r="B61" t="s">
        <v>1018</v>
      </c>
    </row>
    <row r="62" ht="11.25">
      <c r="B62" t="s">
        <v>1019</v>
      </c>
    </row>
    <row r="63" ht="11.25">
      <c r="B63" t="s">
        <v>1020</v>
      </c>
    </row>
    <row r="64" ht="11.25">
      <c r="B64" t="s">
        <v>1021</v>
      </c>
    </row>
    <row r="65" ht="11.25">
      <c r="B65" t="s">
        <v>1022</v>
      </c>
    </row>
    <row r="66" ht="11.25">
      <c r="B66" t="s">
        <v>1023</v>
      </c>
    </row>
    <row r="67" ht="11.25">
      <c r="B67" t="s">
        <v>1024</v>
      </c>
    </row>
    <row r="68" ht="11.25">
      <c r="B68" t="s">
        <v>1025</v>
      </c>
    </row>
    <row r="69" ht="11.25">
      <c r="B69" t="s">
        <v>1026</v>
      </c>
    </row>
    <row r="70" ht="11.25">
      <c r="B70" t="s">
        <v>1027</v>
      </c>
    </row>
    <row r="71" ht="11.25">
      <c r="B71" t="s">
        <v>1028</v>
      </c>
    </row>
    <row r="72" ht="11.25">
      <c r="B72" t="s">
        <v>1029</v>
      </c>
    </row>
    <row r="73" ht="11.25">
      <c r="B73" t="s">
        <v>1030</v>
      </c>
    </row>
    <row r="74" ht="11.25">
      <c r="B74" t="s">
        <v>1031</v>
      </c>
    </row>
    <row r="75" ht="11.25">
      <c r="B75" t="s">
        <v>1032</v>
      </c>
    </row>
    <row r="76" ht="11.25">
      <c r="B76" t="s">
        <v>1033</v>
      </c>
    </row>
    <row r="77" ht="11.25">
      <c r="B77" t="s">
        <v>818</v>
      </c>
    </row>
    <row r="78" ht="11.25">
      <c r="B78" t="s">
        <v>1034</v>
      </c>
    </row>
    <row r="79" ht="11.25">
      <c r="B79" t="s">
        <v>1035</v>
      </c>
    </row>
    <row r="80" ht="11.25">
      <c r="B80" t="s">
        <v>1036</v>
      </c>
    </row>
    <row r="81" ht="11.25">
      <c r="B81" t="s">
        <v>1037</v>
      </c>
    </row>
    <row r="82" ht="11.25">
      <c r="B82" t="s">
        <v>1038</v>
      </c>
    </row>
    <row r="83" ht="11.25">
      <c r="B83" t="s">
        <v>1039</v>
      </c>
    </row>
    <row r="84" ht="11.25">
      <c r="B84" t="s">
        <v>1040</v>
      </c>
    </row>
    <row r="85" ht="11.25">
      <c r="B85" t="s">
        <v>1041</v>
      </c>
    </row>
    <row r="86" ht="11.25">
      <c r="B86" t="s">
        <v>1042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/>
  <dimension ref="A1:E3"/>
  <sheetViews>
    <sheetView showGridLines="0" workbookViewId="0" topLeftCell="A1">
      <selection activeCell="G12" sqref="G12"/>
    </sheetView>
  </sheetViews>
  <sheetFormatPr defaultColWidth="9.140625" defaultRowHeight="11.25"/>
  <cols>
    <col min="1" max="1" width="8.57421875" style="176" customWidth="1"/>
    <col min="2" max="2" width="14.7109375" style="176" customWidth="1"/>
    <col min="3" max="3" width="3.28125" style="176" customWidth="1"/>
    <col min="4" max="16384" width="9.140625" style="176" customWidth="1"/>
  </cols>
  <sheetData>
    <row r="1" spans="2:3" ht="15">
      <c r="B1" s="177"/>
      <c r="C1" s="177"/>
    </row>
    <row r="2" spans="1:5" ht="15">
      <c r="A2" s="178" t="s">
        <v>1043</v>
      </c>
      <c r="D2" s="179"/>
      <c r="E2" s="179"/>
    </row>
    <row r="3" spans="3:5" s="151" customFormat="1" ht="15" customHeight="1">
      <c r="C3" s="180" t="s">
        <v>1044</v>
      </c>
      <c r="D3" s="181">
        <v>1</v>
      </c>
      <c r="E3" s="182"/>
    </row>
  </sheetData>
  <dataValidations count="1">
    <dataValidation type="textLength" operator="lessThanOrEqual" allowBlank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42_Максимова</cp:lastModifiedBy>
  <cp:lastPrinted>2018-01-30T10:29:40Z</cp:lastPrinted>
  <dcterms:created xsi:type="dcterms:W3CDTF">2004-05-21T07:18:45Z</dcterms:created>
  <dcterms:modified xsi:type="dcterms:W3CDTF">2018-02-27T05:46:16Z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2.0</vt:lpwstr>
  </property>
  <property fmtid="{D5CDD505-2E9C-101B-9397-08002B2CF9AE}" pid="3" name="EditTemplate">
    <vt:bool>true</vt:bool>
  </property>
  <property fmtid="{D5CDD505-2E9C-101B-9397-08002B2CF9AE}" pid="4" name="Periodicity">
    <vt:lpwstr>MTYR</vt:lpwstr>
  </property>
  <property fmtid="{D5CDD505-2E9C-101B-9397-08002B2CF9AE}" pid="5" name="ProtectBook">
    <vt:i4>0</vt:i4>
  </property>
  <property fmtid="{D5CDD505-2E9C-101B-9397-08002B2CF9AE}" pid="6" name="Status">
    <vt:lpwstr>2</vt:lpwstr>
  </property>
  <property fmtid="{D5CDD505-2E9C-101B-9397-08002B2CF9AE}" pid="7" name="TemplateOperationMode">
    <vt:i4>3</vt:i4>
  </property>
  <property fmtid="{D5CDD505-2E9C-101B-9397-08002B2CF9AE}" pid="8" name="TypePlanning">
    <vt:lpwstr>FACT</vt:lpwstr>
  </property>
  <property fmtid="{D5CDD505-2E9C-101B-9397-08002B2CF9AE}" pid="9" name="Version">
    <vt:lpwstr>46EP.ST</vt:lpwstr>
  </property>
</Properties>
</file>